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5" windowWidth="10695" windowHeight="6120" tabRatio="842" activeTab="0"/>
  </bookViews>
  <sheets>
    <sheet name="Core Questionnaire - Print" sheetId="1" r:id="rId1"/>
    <sheet name="Data Entry (Before)" sheetId="2" r:id="rId2"/>
    <sheet name="Data Graphs (Before)" sheetId="3" r:id="rId3"/>
    <sheet name="Data Entry (After)" sheetId="4" r:id="rId4"/>
    <sheet name="Data Graphs (After)" sheetId="5" r:id="rId5"/>
    <sheet name="Data Graphs Comparison" sheetId="6" r:id="rId6"/>
  </sheets>
  <definedNames>
    <definedName name="_xlnm.Print_Area" localSheetId="0">'Core Questionnaire - Print'!$D$1:$M$91</definedName>
    <definedName name="_xlnm.Print_Area" localSheetId="4">'Data Graphs (After)'!$A$1:$M$661</definedName>
    <definedName name="_xlnm.Print_Area" localSheetId="2">'Data Graphs (Before)'!$A$1:$M$661</definedName>
    <definedName name="_xlnm.Print_Area" localSheetId="5">'Data Graphs Comparison'!$A$1:$M$625</definedName>
    <definedName name="_xlnm.Print_Titles" localSheetId="0">'Core Questionnaire - Print'!$1:$6</definedName>
    <definedName name="_xlnm.Print_Titles" localSheetId="4">'Data Graphs (After)'!$1:$3</definedName>
    <definedName name="_xlnm.Print_Titles" localSheetId="2">'Data Graphs (Before)'!$1:$3</definedName>
    <definedName name="_xlnm.Print_Titles" localSheetId="5">'Data Graphs Comparison'!$1:$3</definedName>
  </definedNames>
  <calcPr fullCalcOnLoad="1"/>
</workbook>
</file>

<file path=xl/sharedStrings.xml><?xml version="1.0" encoding="utf-8"?>
<sst xmlns="http://schemas.openxmlformats.org/spreadsheetml/2006/main" count="270" uniqueCount="116">
  <si>
    <t>Agree</t>
  </si>
  <si>
    <t>Disagree</t>
  </si>
  <si>
    <t>Yes</t>
  </si>
  <si>
    <t>No</t>
  </si>
  <si>
    <t>Not Sure</t>
  </si>
  <si>
    <t>Frequently</t>
  </si>
  <si>
    <t>Rarely</t>
  </si>
  <si>
    <t>Never</t>
  </si>
  <si>
    <t>Employed</t>
  </si>
  <si>
    <t>Self-employed</t>
  </si>
  <si>
    <t>Retired</t>
  </si>
  <si>
    <t>Student</t>
  </si>
  <si>
    <t>0-15</t>
  </si>
  <si>
    <t>16-24</t>
  </si>
  <si>
    <t>25-44</t>
  </si>
  <si>
    <t>45-59</t>
  </si>
  <si>
    <t>60-74</t>
  </si>
  <si>
    <t>75+</t>
  </si>
  <si>
    <t>Male</t>
  </si>
  <si>
    <t>Female</t>
  </si>
  <si>
    <t>Percentage of sample</t>
  </si>
  <si>
    <t>Script Code</t>
  </si>
  <si>
    <t>Researcher Name/Initials</t>
  </si>
  <si>
    <t>Total Sample (Responses)</t>
  </si>
  <si>
    <t>Total</t>
  </si>
  <si>
    <t>Strongly Agree</t>
  </si>
  <si>
    <t>Strongly Disagree</t>
  </si>
  <si>
    <t>Un- employed</t>
  </si>
  <si>
    <t>Housewife/ House- husband</t>
  </si>
  <si>
    <t>Script Code:…………..(Data Input Only)</t>
  </si>
  <si>
    <t>Name of Researcher:……………………………………</t>
  </si>
  <si>
    <r>
      <t xml:space="preserve">Read out the following statement, and ask respondents to choose </t>
    </r>
    <r>
      <rPr>
        <b/>
        <sz val="12"/>
        <rFont val="Frutiger 45 Light"/>
        <family val="2"/>
      </rPr>
      <t>one</t>
    </r>
    <r>
      <rPr>
        <sz val="12"/>
        <rFont val="Frutiger 45 Light"/>
        <family val="2"/>
      </rPr>
      <t xml:space="preserve"> of the responses.</t>
    </r>
  </si>
  <si>
    <t xml:space="preserve"> </t>
  </si>
  <si>
    <t>A great deal</t>
  </si>
  <si>
    <t>Some</t>
  </si>
  <si>
    <t>Not sure</t>
  </si>
  <si>
    <t>17e</t>
  </si>
  <si>
    <t>9a</t>
  </si>
  <si>
    <t>9b</t>
  </si>
  <si>
    <t>9c</t>
  </si>
  <si>
    <t>9d</t>
  </si>
  <si>
    <t>10a</t>
  </si>
  <si>
    <t>10b</t>
  </si>
  <si>
    <t>10c</t>
  </si>
  <si>
    <t>Chart Input</t>
  </si>
  <si>
    <t>Validation</t>
  </si>
  <si>
    <t>List</t>
  </si>
  <si>
    <t>Questionnaire Data</t>
  </si>
  <si>
    <t>Data from Data Entry Sheet (this sheet's data will be used for graphs)</t>
  </si>
  <si>
    <t>Data from Questionnaire Sheet (this sheet's will be ignored for graphs)</t>
  </si>
  <si>
    <t>(enter Name of Project here)</t>
  </si>
  <si>
    <r>
      <t xml:space="preserve">Data from Data Entry Sheet
</t>
    </r>
    <r>
      <rPr>
        <b/>
        <sz val="12"/>
        <color indexed="10"/>
        <rFont val="Arial"/>
        <family val="2"/>
      </rPr>
      <t>NB: Questionnaire Cells will only accept values of 1 or 0.</t>
    </r>
  </si>
  <si>
    <t>CORE "BEFORE" DATA GRAPHS</t>
  </si>
  <si>
    <t>CORE "CHANGES" DATA GRAPHS</t>
  </si>
  <si>
    <t>1a. How often do you use your local Green Space? (insert name of specific project/space)</t>
  </si>
  <si>
    <t>Sometimes</t>
  </si>
  <si>
    <t>1b. I think that my (project related) is more attractive than it was six months ago (or replace for time period relevant to project)</t>
  </si>
  <si>
    <t>PROVE IT! Questionnaire for (Project Area)</t>
  </si>
  <si>
    <t>2a: I feel safe out and about in (PROJECT AREA) during the day.</t>
  </si>
  <si>
    <t>2b: I feel safe out and about in (PROJECT AREA) at night.</t>
  </si>
  <si>
    <t>2c: How would you say that the amount of local crime has changed over the past (PROJECT SPECIFIC)?</t>
  </si>
  <si>
    <t>Increased a lot more</t>
  </si>
  <si>
    <t>Increased a little more</t>
  </si>
  <si>
    <t>Not Changed at all</t>
  </si>
  <si>
    <t>Decreased a little</t>
  </si>
  <si>
    <t>Decreased a lot</t>
  </si>
  <si>
    <t>WHEN TO ASK?</t>
  </si>
  <si>
    <t>WHO TO ASK?</t>
  </si>
  <si>
    <t>BEFORE AND AFTER</t>
  </si>
  <si>
    <t>PARTICIPANTS AND WIDER COMMUNITY</t>
  </si>
  <si>
    <t>AFTER</t>
  </si>
  <si>
    <t>PARTICIPANTS ONLY</t>
  </si>
  <si>
    <t>3a: I feel I could help change attitudes around here.</t>
  </si>
  <si>
    <t>3b: I feel I could help improve things around here.</t>
  </si>
  <si>
    <t>3c: I feel this project has given me the tools I need to participate in making decisions about my community.</t>
  </si>
  <si>
    <t>Read out the following statements, and ask respondents how much they agree or disagree with each one.</t>
  </si>
  <si>
    <t>Read out the following statement, and ask respondents how much they agree or disagree with it.</t>
  </si>
  <si>
    <t>Read out the following statements, and for each ask respondents to choose one of the responses.</t>
  </si>
  <si>
    <t>4. If you did want to change things around here, do you know who to contact to help you in the following groups…?</t>
  </si>
  <si>
    <t>4a: Local Community Groups</t>
  </si>
  <si>
    <t>4b: At the council</t>
  </si>
  <si>
    <t>4c: In other agencies like Groundwork</t>
  </si>
  <si>
    <t>4d: Among people in the neighbourhood</t>
  </si>
  <si>
    <t xml:space="preserve">5: As part of my participation in this project, I have had conversations with </t>
  </si>
  <si>
    <t>5a. A new person of different age from me</t>
  </si>
  <si>
    <t>5.b. A new person of a different ethnic background</t>
  </si>
  <si>
    <t>5.c. Members of the Local Council</t>
  </si>
  <si>
    <t>5.d: People from other communities</t>
  </si>
  <si>
    <t>Questions about yourself…(for all Respondents)</t>
  </si>
  <si>
    <t>6. Would you say that most of your friends live in this neighbourhood?</t>
  </si>
  <si>
    <t xml:space="preserve">7. Do you think that your neighbours act in your best interests? </t>
  </si>
  <si>
    <t>8. Do you trust your local council to act in your best interest?</t>
  </si>
  <si>
    <t>9. Are your neighbours willing to help each other out?</t>
  </si>
  <si>
    <t>10a: I prefer to use a language other than English</t>
  </si>
  <si>
    <t>10b: Employment Status</t>
  </si>
  <si>
    <t>10c: Age</t>
  </si>
  <si>
    <t>10d: Gender</t>
  </si>
  <si>
    <t>No response</t>
  </si>
  <si>
    <t>10e: I have lived in this neighbourhood for</t>
  </si>
  <si>
    <t>10f: I own a house in this community</t>
  </si>
  <si>
    <t>10g: The person answering these questions is….</t>
  </si>
  <si>
    <t>Less than a year</t>
  </si>
  <si>
    <t>A Project Participant</t>
  </si>
  <si>
    <t>1-2 years</t>
  </si>
  <si>
    <t>A member of the wider community</t>
  </si>
  <si>
    <t>3-5 years</t>
  </si>
  <si>
    <t>More than 5 years</t>
  </si>
  <si>
    <t>Any Other Comments ?</t>
  </si>
  <si>
    <t>Name</t>
  </si>
  <si>
    <t>Address</t>
  </si>
  <si>
    <t>Postcode</t>
  </si>
  <si>
    <t>10d</t>
  </si>
  <si>
    <t>Don't Know</t>
  </si>
  <si>
    <t>CORE "AFTER" DATA GRAPHS</t>
  </si>
  <si>
    <t>test</t>
  </si>
  <si>
    <t xml:space="preserve">test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</si>
</sst>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"/>
    <numFmt numFmtId="179" formatCode="_(* #,##0_);_(* \(#,##0\);_(* &quot;-&quot;??_);_(@_)"/>
    <numFmt numFmtId="180" formatCode="0.0%"/>
    <numFmt numFmtId="181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u val="single"/>
      <sz val="10"/>
      <name val="Frutiger 45 Light"/>
      <family val="2"/>
    </font>
    <font>
      <b/>
      <sz val="10"/>
      <name val="Frutiger 45 Light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2"/>
      <name val="Frutiger 45 Light"/>
      <family val="2"/>
    </font>
    <font>
      <sz val="12"/>
      <name val="Frutiger 45 Light"/>
      <family val="2"/>
    </font>
    <font>
      <b/>
      <sz val="20"/>
      <name val="Frutiger 45 Light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i/>
      <sz val="9"/>
      <color indexed="8"/>
      <name val="Tahoma"/>
      <family val="2"/>
    </font>
    <font>
      <sz val="10"/>
      <color indexed="9"/>
      <name val="Arial"/>
      <family val="0"/>
    </font>
    <font>
      <sz val="10"/>
      <color indexed="48"/>
      <name val="Arial"/>
      <family val="2"/>
    </font>
    <font>
      <b/>
      <sz val="24"/>
      <color indexed="9"/>
      <name val="Frutiger 45 Light"/>
      <family val="2"/>
    </font>
    <font>
      <b/>
      <sz val="14"/>
      <color indexed="9"/>
      <name val="Frutiger 45 Light"/>
      <family val="2"/>
    </font>
    <font>
      <sz val="10"/>
      <color indexed="10"/>
      <name val="Arial"/>
      <family val="0"/>
    </font>
    <font>
      <b/>
      <i/>
      <sz val="14"/>
      <color indexed="10"/>
      <name val="Frutiger 45 Light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Frutiger 45 Light"/>
      <family val="2"/>
    </font>
    <font>
      <b/>
      <sz val="16"/>
      <name val="Frutiger 45 Light"/>
      <family val="2"/>
    </font>
    <font>
      <b/>
      <i/>
      <sz val="12"/>
      <color indexed="8"/>
      <name val="Tahoma"/>
      <family val="2"/>
    </font>
    <font>
      <sz val="16"/>
      <name val="Arial"/>
      <family val="0"/>
    </font>
    <font>
      <sz val="9"/>
      <name val="Tahoma"/>
      <family val="2"/>
    </font>
    <font>
      <b/>
      <sz val="12"/>
      <color indexed="8"/>
      <name val="Frutiger 45 Light"/>
      <family val="2"/>
    </font>
    <font>
      <sz val="11"/>
      <name val="Frutiger 45 Light"/>
      <family val="2"/>
    </font>
    <font>
      <sz val="10"/>
      <name val="Frutiger 45 Light"/>
      <family val="2"/>
    </font>
    <font>
      <i/>
      <sz val="12"/>
      <color indexed="8"/>
      <name val="Frutiger 45 Light"/>
      <family val="2"/>
    </font>
    <font>
      <b/>
      <sz val="16"/>
      <color indexed="8"/>
      <name val="Tahoma"/>
      <family val="2"/>
    </font>
    <font>
      <b/>
      <i/>
      <sz val="16"/>
      <name val="Frutiger 45 Light"/>
      <family val="2"/>
    </font>
    <font>
      <b/>
      <sz val="9"/>
      <name val="Tahoma"/>
      <family val="2"/>
    </font>
    <font>
      <i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left" wrapText="1" indent="4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23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4" fillId="4" borderId="3" xfId="0" applyFont="1" applyFill="1" applyBorder="1" applyAlignment="1">
      <alignment/>
    </xf>
    <xf numFmtId="0" fontId="24" fillId="4" borderId="4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9" xfId="0" applyFont="1" applyFill="1" applyBorder="1" applyAlignment="1">
      <alignment horizontal="center" wrapText="1"/>
    </xf>
    <xf numFmtId="0" fontId="0" fillId="4" borderId="6" xfId="0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180" fontId="3" fillId="0" borderId="0" xfId="21" applyNumberFormat="1" applyFont="1" applyAlignment="1">
      <alignment/>
    </xf>
    <xf numFmtId="180" fontId="0" fillId="4" borderId="0" xfId="21" applyNumberFormat="1" applyFill="1" applyBorder="1" applyAlignment="1">
      <alignment/>
    </xf>
    <xf numFmtId="0" fontId="26" fillId="6" borderId="11" xfId="0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180" fontId="0" fillId="4" borderId="0" xfId="21" applyNumberFormat="1" applyFill="1" applyBorder="1" applyAlignment="1">
      <alignment/>
    </xf>
    <xf numFmtId="0" fontId="0" fillId="0" borderId="7" xfId="0" applyBorder="1" applyAlignment="1">
      <alignment/>
    </xf>
    <xf numFmtId="9" fontId="0" fillId="4" borderId="0" xfId="0" applyNumberFormat="1" applyFont="1" applyFill="1" applyBorder="1" applyAlignment="1">
      <alignment/>
    </xf>
    <xf numFmtId="181" fontId="0" fillId="4" borderId="9" xfId="21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9" fillId="5" borderId="14" xfId="0" applyFont="1" applyFill="1" applyBorder="1" applyAlignment="1">
      <alignment/>
    </xf>
    <xf numFmtId="0" fontId="6" fillId="5" borderId="12" xfId="0" applyFont="1" applyFill="1" applyBorder="1" applyAlignment="1">
      <alignment wrapText="1"/>
    </xf>
    <xf numFmtId="0" fontId="14" fillId="7" borderId="15" xfId="0" applyFont="1" applyFill="1" applyBorder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 wrapText="1"/>
    </xf>
    <xf numFmtId="0" fontId="14" fillId="8" borderId="14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14" fillId="7" borderId="18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4" fillId="7" borderId="19" xfId="0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0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5" borderId="7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0" fillId="0" borderId="7" xfId="0" applyBorder="1" applyAlignment="1">
      <alignment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0" fillId="0" borderId="25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vertical="center" wrapText="1"/>
    </xf>
    <xf numFmtId="0" fontId="37" fillId="9" borderId="13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24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11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13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left" wrapText="1"/>
    </xf>
    <xf numFmtId="0" fontId="30" fillId="6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0" fillId="0" borderId="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39" fillId="1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4" xfId="0" applyFont="1" applyBorder="1" applyAlignment="1">
      <alignment/>
    </xf>
    <xf numFmtId="0" fontId="30" fillId="13" borderId="2" xfId="0" applyFont="1" applyFill="1" applyBorder="1" applyAlignment="1">
      <alignment wrapText="1"/>
    </xf>
    <xf numFmtId="0" fontId="32" fillId="13" borderId="1" xfId="0" applyFont="1" applyFill="1" applyBorder="1" applyAlignment="1">
      <alignment wrapText="1"/>
    </xf>
    <xf numFmtId="0" fontId="32" fillId="13" borderId="13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/>
      <protection locked="0"/>
    </xf>
    <xf numFmtId="0" fontId="25" fillId="6" borderId="12" xfId="0" applyFont="1" applyFill="1" applyBorder="1" applyAlignment="1" applyProtection="1">
      <alignment horizontal="center" vertical="center"/>
      <protection locked="0"/>
    </xf>
    <xf numFmtId="0" fontId="25" fillId="6" borderId="27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0" applyBorder="1" applyAlignment="1">
      <alignment wrapText="1"/>
    </xf>
    <xf numFmtId="0" fontId="39" fillId="13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7" fillId="15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2" fillId="15" borderId="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27" fillId="16" borderId="0" xfId="0" applyFont="1" applyFill="1" applyAlignment="1">
      <alignment horizontal="left" vertical="top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152548"/>
        <c:axId val="30719749"/>
      </c:bar3D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19749"/>
        <c:crosses val="autoZero"/>
        <c:auto val="1"/>
        <c:lblOffset val="100"/>
        <c:noMultiLvlLbl val="0"/>
      </c:catAx>
      <c:valAx>
        <c:axId val="30719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2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(Before)'!$AS$122:$AW$124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64559"/>
        <c:crosses val="autoZero"/>
        <c:auto val="0"/>
        <c:lblOffset val="100"/>
        <c:tickLblSkip val="1"/>
        <c:noMultiLvlLbl val="0"/>
      </c:catAx>
      <c:valAx>
        <c:axId val="1186455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14444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05193"/>
        <c:crosses val="autoZero"/>
        <c:auto val="0"/>
        <c:lblOffset val="100"/>
        <c:tickLblSkip val="1"/>
        <c:noMultiLvlLbl val="0"/>
      </c:catAx>
      <c:valAx>
        <c:axId val="215051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67216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99043"/>
        <c:crosses val="autoZero"/>
        <c:auto val="0"/>
        <c:lblOffset val="100"/>
        <c:tickLblSkip val="1"/>
        <c:noMultiLvlLbl val="0"/>
      </c:catAx>
      <c:valAx>
        <c:axId val="6419904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3290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39965"/>
        <c:crosses val="autoZero"/>
        <c:auto val="0"/>
        <c:lblOffset val="100"/>
        <c:tickLblSkip val="1"/>
        <c:noMultiLvlLbl val="0"/>
      </c:catAx>
      <c:valAx>
        <c:axId val="3273996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9204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91479"/>
        <c:crosses val="autoZero"/>
        <c:auto val="0"/>
        <c:lblOffset val="100"/>
        <c:tickLblSkip val="1"/>
        <c:noMultiLvlLbl val="0"/>
      </c:catAx>
      <c:valAx>
        <c:axId val="3469147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22423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46385"/>
        <c:crosses val="autoZero"/>
        <c:auto val="0"/>
        <c:lblOffset val="100"/>
        <c:tickLblSkip val="1"/>
        <c:noMultiLvlLbl val="0"/>
      </c:catAx>
      <c:valAx>
        <c:axId val="5854638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78785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36715"/>
        <c:crosses val="autoZero"/>
        <c:auto val="0"/>
        <c:lblOffset val="100"/>
        <c:tickLblSkip val="1"/>
        <c:noMultiLvlLbl val="0"/>
      </c:catAx>
      <c:valAx>
        <c:axId val="4463671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1554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04133"/>
        <c:crosses val="autoZero"/>
        <c:auto val="0"/>
        <c:lblOffset val="100"/>
        <c:tickLblSkip val="1"/>
        <c:noMultiLvlLbl val="0"/>
      </c:catAx>
      <c:valAx>
        <c:axId val="5880413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1861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14303"/>
        <c:crosses val="autoZero"/>
        <c:auto val="0"/>
        <c:lblOffset val="100"/>
        <c:tickLblSkip val="1"/>
        <c:noMultiLvlLbl val="0"/>
      </c:catAx>
      <c:valAx>
        <c:axId val="6551430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47515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(Before)'!$CE$122:$CG$124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8297"/>
        <c:crosses val="autoZero"/>
        <c:auto val="0"/>
        <c:lblOffset val="100"/>
        <c:tickLblSkip val="1"/>
        <c:noMultiLvlLbl val="0"/>
      </c:catAx>
      <c:valAx>
        <c:axId val="505829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7578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042286"/>
        <c:axId val="5271711"/>
      </c:bar3D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1711"/>
        <c:crosses val="autoZero"/>
        <c:auto val="1"/>
        <c:lblOffset val="100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422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(Before)'!$CI$122:$CK$124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68883"/>
        <c:crosses val="autoZero"/>
        <c:auto val="0"/>
        <c:lblOffset val="100"/>
        <c:tickLblSkip val="1"/>
        <c:noMultiLvlLbl val="0"/>
      </c:catAx>
      <c:valAx>
        <c:axId val="70688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55246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(Before)'!$CM$122:$CO$124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08621"/>
        <c:crosses val="autoZero"/>
        <c:auto val="0"/>
        <c:lblOffset val="100"/>
        <c:tickLblSkip val="1"/>
        <c:noMultiLvlLbl val="0"/>
      </c:catAx>
      <c:valAx>
        <c:axId val="3570862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61994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(Before)'!$CQ$122:$CS$124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17159"/>
        <c:crosses val="autoZero"/>
        <c:auto val="0"/>
        <c:lblOffset val="100"/>
        <c:tickLblSkip val="1"/>
        <c:noMultiLvlLbl val="0"/>
      </c:catAx>
      <c:valAx>
        <c:axId val="671715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94213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(Before)'!$CU$122:$CW$124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18977"/>
        <c:crosses val="autoZero"/>
        <c:auto val="0"/>
        <c:lblOffset val="100"/>
        <c:tickLblSkip val="1"/>
        <c:noMultiLvlLbl val="0"/>
      </c:catAx>
      <c:valAx>
        <c:axId val="721897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4544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(Before)'!$CY$122:$DD$124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0.4</c:v>
                </c:pt>
                <c:pt idx="4">
                  <c:v>0.6923076923076923</c:v>
                </c:pt>
                <c:pt idx="5">
                  <c:v>0</c:v>
                </c:pt>
              </c:numCache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66235"/>
        <c:crosses val="autoZero"/>
        <c:auto val="0"/>
        <c:lblOffset val="100"/>
        <c:tickLblSkip val="1"/>
        <c:noMultiLvlLbl val="0"/>
      </c:catAx>
      <c:valAx>
        <c:axId val="478662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97079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0.17391304347826086</c:v>
                </c:pt>
                <c:pt idx="3">
                  <c:v>0.4782608695652174</c:v>
                </c:pt>
                <c:pt idx="4">
                  <c:v>0.21739130434782608</c:v>
                </c:pt>
                <c:pt idx="5">
                  <c:v>0.13043478260869565</c:v>
                </c:pt>
              </c:numCache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59797"/>
        <c:crosses val="autoZero"/>
        <c:auto val="0"/>
        <c:lblOffset val="100"/>
        <c:tickLblSkip val="1"/>
        <c:noMultiLvlLbl val="0"/>
      </c:catAx>
      <c:valAx>
        <c:axId val="5195979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1429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0.44</c:v>
                </c:pt>
                <c:pt idx="1">
                  <c:v>0.56</c:v>
                </c:pt>
              </c:numCache>
            </c:numRef>
          </c:val>
        </c:ser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93999"/>
        <c:crosses val="autoZero"/>
        <c:auto val="0"/>
        <c:lblOffset val="100"/>
        <c:tickLblSkip val="1"/>
        <c:noMultiLvlLbl val="0"/>
      </c:catAx>
      <c:valAx>
        <c:axId val="4799399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9849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0.28</c:v>
                </c:pt>
                <c:pt idx="1">
                  <c:v>0.2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08681"/>
        <c:crosses val="autoZero"/>
        <c:auto val="0"/>
        <c:lblOffset val="100"/>
        <c:tickLblSkip val="1"/>
        <c:noMultiLvlLbl val="0"/>
      </c:catAx>
      <c:valAx>
        <c:axId val="6230868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2928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</c:ser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38371"/>
        <c:crosses val="autoZero"/>
        <c:auto val="0"/>
        <c:lblOffset val="100"/>
        <c:tickLblSkip val="1"/>
        <c:noMultiLvlLbl val="0"/>
      </c:catAx>
      <c:valAx>
        <c:axId val="1383837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9072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66237"/>
        <c:crosses val="autoZero"/>
        <c:auto val="0"/>
        <c:lblOffset val="100"/>
        <c:tickLblSkip val="1"/>
        <c:noMultiLvlLbl val="0"/>
      </c:catAx>
      <c:valAx>
        <c:axId val="471662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4364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axId val="47445400"/>
        <c:axId val="24355417"/>
      </c:bar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55417"/>
        <c:crosses val="autoZero"/>
        <c:auto val="0"/>
        <c:lblOffset val="100"/>
        <c:tickLblSkip val="1"/>
        <c:noMultiLvlLbl val="0"/>
      </c:catAx>
      <c:valAx>
        <c:axId val="2435541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44540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842950"/>
        <c:axId val="62368823"/>
      </c:bar3D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448496"/>
        <c:axId val="18709873"/>
      </c:bar3D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4715"/>
        <c:crosses val="autoZero"/>
        <c:auto val="0"/>
        <c:lblOffset val="100"/>
        <c:tickLblSkip val="1"/>
        <c:noMultiLvlLbl val="0"/>
      </c:catAx>
      <c:valAx>
        <c:axId val="3910471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17113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65317"/>
        <c:crosses val="autoZero"/>
        <c:auto val="0"/>
        <c:lblOffset val="100"/>
        <c:tickLblSkip val="1"/>
        <c:noMultiLvlLbl val="0"/>
      </c:catAx>
      <c:valAx>
        <c:axId val="1336531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63981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48863"/>
        <c:crosses val="autoZero"/>
        <c:auto val="0"/>
        <c:lblOffset val="100"/>
        <c:tickLblSkip val="1"/>
        <c:noMultiLvlLbl val="0"/>
      </c:catAx>
      <c:valAx>
        <c:axId val="884886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1789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69273"/>
        <c:crosses val="autoZero"/>
        <c:auto val="0"/>
        <c:lblOffset val="100"/>
        <c:tickLblSkip val="1"/>
        <c:noMultiLvlLbl val="0"/>
      </c:catAx>
      <c:valAx>
        <c:axId val="456692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53090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23603"/>
        <c:crosses val="autoZero"/>
        <c:auto val="0"/>
        <c:lblOffset val="100"/>
        <c:tickLblSkip val="1"/>
        <c:noMultiLvlLbl val="0"/>
      </c:catAx>
      <c:valAx>
        <c:axId val="822360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3702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32077"/>
        <c:crosses val="autoZero"/>
        <c:auto val="0"/>
        <c:lblOffset val="100"/>
        <c:tickLblSkip val="1"/>
        <c:noMultiLvlLbl val="0"/>
      </c:catAx>
      <c:valAx>
        <c:axId val="6213207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90356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2311"/>
        <c:crosses val="autoZero"/>
        <c:auto val="0"/>
        <c:lblOffset val="100"/>
        <c:tickLblSkip val="1"/>
        <c:noMultiLvlLbl val="0"/>
      </c:catAx>
      <c:valAx>
        <c:axId val="6664231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3177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8081"/>
        <c:crosses val="autoZero"/>
        <c:auto val="0"/>
        <c:lblOffset val="100"/>
        <c:tickLblSkip val="1"/>
        <c:noMultiLvlLbl val="0"/>
      </c:catAx>
      <c:valAx>
        <c:axId val="2931808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9098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872162"/>
        <c:axId val="26631731"/>
      </c:bar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87216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54331"/>
        <c:crosses val="autoZero"/>
        <c:auto val="0"/>
        <c:lblOffset val="100"/>
        <c:tickLblSkip val="1"/>
        <c:noMultiLvlLbl val="0"/>
      </c:catAx>
      <c:valAx>
        <c:axId val="2595433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5361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26037"/>
        <c:crosses val="autoZero"/>
        <c:auto val="0"/>
        <c:lblOffset val="100"/>
        <c:tickLblSkip val="1"/>
        <c:noMultiLvlLbl val="0"/>
      </c:catAx>
      <c:valAx>
        <c:axId val="219260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2623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116606"/>
        <c:axId val="31178543"/>
      </c:bar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78543"/>
        <c:crosses val="autoZero"/>
        <c:auto val="0"/>
        <c:lblOffset val="100"/>
        <c:tickLblSkip val="1"/>
        <c:noMultiLvlLbl val="0"/>
      </c:catAx>
      <c:valAx>
        <c:axId val="3117854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1166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71432"/>
        <c:axId val="42434025"/>
      </c:bar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34025"/>
        <c:crosses val="autoZero"/>
        <c:auto val="0"/>
        <c:lblOffset val="100"/>
        <c:tickLblSkip val="1"/>
        <c:noMultiLvlLbl val="0"/>
      </c:catAx>
      <c:valAx>
        <c:axId val="4243402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1714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361906"/>
        <c:axId val="14603971"/>
      </c:bar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03971"/>
        <c:crosses val="autoZero"/>
        <c:auto val="0"/>
        <c:lblOffset val="100"/>
        <c:tickLblSkip val="1"/>
        <c:noMultiLvlLbl val="0"/>
      </c:catAx>
      <c:valAx>
        <c:axId val="1460397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3619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326876"/>
        <c:axId val="42070973"/>
      </c:bar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70973"/>
        <c:crosses val="autoZero"/>
        <c:auto val="0"/>
        <c:lblOffset val="100"/>
        <c:tickLblSkip val="1"/>
        <c:noMultiLvlLbl val="0"/>
      </c:catAx>
      <c:valAx>
        <c:axId val="420709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3268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094438"/>
        <c:axId val="52305623"/>
      </c:bar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05623"/>
        <c:crosses val="autoZero"/>
        <c:auto val="0"/>
        <c:lblOffset val="100"/>
        <c:tickLblSkip val="1"/>
        <c:noMultiLvlLbl val="0"/>
      </c:catAx>
      <c:valAx>
        <c:axId val="5230562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0944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88560"/>
        <c:axId val="8897041"/>
      </c:barChart>
      <c:catAx>
        <c:axId val="988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97041"/>
        <c:crosses val="autoZero"/>
        <c:auto val="0"/>
        <c:lblOffset val="100"/>
        <c:tickLblSkip val="1"/>
        <c:noMultiLvlLbl val="0"/>
      </c:catAx>
      <c:valAx>
        <c:axId val="889704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8856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964506"/>
        <c:axId val="49571691"/>
      </c:bar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71691"/>
        <c:crosses val="autoZero"/>
        <c:auto val="0"/>
        <c:lblOffset val="100"/>
        <c:tickLblSkip val="1"/>
        <c:noMultiLvlLbl val="0"/>
      </c:catAx>
      <c:valAx>
        <c:axId val="4957169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9645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492036"/>
        <c:axId val="55884005"/>
      </c:bar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84005"/>
        <c:crosses val="autoZero"/>
        <c:auto val="0"/>
        <c:lblOffset val="100"/>
        <c:tickLblSkip val="1"/>
        <c:noMultiLvlLbl val="0"/>
      </c:catAx>
      <c:valAx>
        <c:axId val="5588400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4920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358988"/>
        <c:axId val="9686573"/>
      </c:bar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86573"/>
        <c:crosses val="autoZero"/>
        <c:auto val="0"/>
        <c:lblOffset val="100"/>
        <c:tickLblSkip val="1"/>
        <c:noMultiLvlLbl val="0"/>
      </c:catAx>
      <c:valAx>
        <c:axId val="96865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3589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193998"/>
        <c:axId val="30310527"/>
      </c:bar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10527"/>
        <c:crosses val="autoZero"/>
        <c:auto val="0"/>
        <c:lblOffset val="100"/>
        <c:tickLblSkip val="1"/>
        <c:noMultiLvlLbl val="0"/>
      </c:catAx>
      <c:valAx>
        <c:axId val="3031052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19399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59288"/>
        <c:axId val="39233593"/>
      </c:barChart>
      <c:catAx>
        <c:axId val="4359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33593"/>
        <c:crosses val="autoZero"/>
        <c:auto val="0"/>
        <c:lblOffset val="100"/>
        <c:tickLblSkip val="1"/>
        <c:noMultiLvlLbl val="0"/>
      </c:catAx>
      <c:valAx>
        <c:axId val="392335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592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04435"/>
        <c:crosses val="autoZero"/>
        <c:auto val="0"/>
        <c:lblOffset val="100"/>
        <c:tickLblSkip val="1"/>
        <c:noMultiLvlLbl val="0"/>
      </c:catAx>
      <c:valAx>
        <c:axId val="238044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5580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11053"/>
        <c:crosses val="autoZero"/>
        <c:auto val="0"/>
        <c:lblOffset val="100"/>
        <c:tickLblSkip val="1"/>
        <c:noMultiLvlLbl val="0"/>
      </c:catAx>
      <c:valAx>
        <c:axId val="4911105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91332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72327"/>
        <c:crosses val="autoZero"/>
        <c:auto val="0"/>
        <c:lblOffset val="100"/>
        <c:tickLblSkip val="1"/>
        <c:noMultiLvlLbl val="0"/>
      </c:catAx>
      <c:valAx>
        <c:axId val="1857232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34629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2933216"/>
        <c:axId val="27963489"/>
      </c:bar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63489"/>
        <c:crosses val="autoZero"/>
        <c:auto val="0"/>
        <c:lblOffset val="100"/>
        <c:tickLblSkip val="1"/>
        <c:noMultiLvlLbl val="0"/>
      </c:catAx>
      <c:valAx>
        <c:axId val="2796348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9332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50107"/>
        <c:crosses val="autoZero"/>
        <c:auto val="0"/>
        <c:lblOffset val="100"/>
        <c:tickLblSkip val="1"/>
        <c:noMultiLvlLbl val="0"/>
      </c:catAx>
      <c:valAx>
        <c:axId val="5045010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3448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26837"/>
        <c:crosses val="autoZero"/>
        <c:auto val="0"/>
        <c:lblOffset val="100"/>
        <c:tickLblSkip val="1"/>
        <c:noMultiLvlLbl val="0"/>
      </c:catAx>
      <c:valAx>
        <c:axId val="599268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13977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35599"/>
        <c:crosses val="autoZero"/>
        <c:auto val="0"/>
        <c:lblOffset val="100"/>
        <c:tickLblSkip val="1"/>
        <c:noMultiLvlLbl val="0"/>
      </c:catAx>
      <c:valAx>
        <c:axId val="2223559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706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45"/>
          <c:w val="0.984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53065"/>
        <c:crosses val="autoZero"/>
        <c:auto val="0"/>
        <c:lblOffset val="100"/>
        <c:tickLblSkip val="1"/>
        <c:noMultiLvlLbl val="0"/>
      </c:catAx>
      <c:valAx>
        <c:axId val="5625306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590266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5"/>
          <c:y val="0"/>
          <c:w val="0.46075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14919"/>
        <c:crosses val="autoZero"/>
        <c:auto val="0"/>
        <c:lblOffset val="100"/>
        <c:tickLblSkip val="1"/>
        <c:noMultiLvlLbl val="0"/>
      </c:catAx>
      <c:valAx>
        <c:axId val="464149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07029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04387"/>
        <c:crosses val="autoZero"/>
        <c:auto val="0"/>
        <c:lblOffset val="100"/>
        <c:tickLblSkip val="1"/>
        <c:noMultiLvlLbl val="0"/>
      </c:catAx>
      <c:valAx>
        <c:axId val="6020438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5155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"/>
          <c:w val="0.46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25"/>
          <c:w val="0.99075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17149"/>
        <c:crosses val="autoZero"/>
        <c:auto val="0"/>
        <c:lblOffset val="100"/>
        <c:tickLblSkip val="1"/>
        <c:noMultiLvlLbl val="0"/>
      </c:catAx>
      <c:valAx>
        <c:axId val="4471714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96857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910022"/>
        <c:axId val="65319287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002672"/>
        <c:axId val="56370865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19287"/>
        <c:crosses val="autoZero"/>
        <c:auto val="0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6910022"/>
        <c:crossesAt val="1"/>
        <c:crossBetween val="between"/>
        <c:dispUnits/>
        <c:majorUnit val="1"/>
      </c:valAx>
      <c:catAx>
        <c:axId val="51002672"/>
        <c:scaling>
          <c:orientation val="minMax"/>
        </c:scaling>
        <c:axPos val="b"/>
        <c:delete val="1"/>
        <c:majorTickMark val="in"/>
        <c:minorTickMark val="none"/>
        <c:tickLblPos val="nextTo"/>
        <c:crossAx val="56370865"/>
        <c:crosses val="autoZero"/>
        <c:auto val="0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"/>
          <c:w val="0.990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7323"/>
        <c:crosses val="autoZero"/>
        <c:auto val="0"/>
        <c:lblOffset val="100"/>
        <c:tickLblSkip val="1"/>
        <c:noMultiLvlLbl val="0"/>
      </c:catAx>
      <c:valAx>
        <c:axId val="263732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5757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7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735908"/>
        <c:axId val="12296581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60366"/>
        <c:axId val="56498975"/>
      </c:line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96581"/>
        <c:crosses val="autoZero"/>
        <c:auto val="0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735908"/>
        <c:crossesAt val="1"/>
        <c:crossBetween val="between"/>
        <c:dispUnits/>
        <c:majorUnit val="1"/>
      </c:valAx>
      <c:catAx>
        <c:axId val="43560366"/>
        <c:scaling>
          <c:orientation val="minMax"/>
        </c:scaling>
        <c:axPos val="b"/>
        <c:delete val="1"/>
        <c:majorTickMark val="in"/>
        <c:minorTickMark val="none"/>
        <c:tickLblPos val="nextTo"/>
        <c:crossAx val="56498975"/>
        <c:crosses val="autoZero"/>
        <c:auto val="0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728728"/>
        <c:axId val="13014233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19234"/>
        <c:axId val="4751992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14233"/>
        <c:crosses val="autoZero"/>
        <c:auto val="0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728728"/>
        <c:crossesAt val="1"/>
        <c:crossBetween val="between"/>
        <c:dispUnits/>
        <c:majorUnit val="1"/>
      </c:valAx>
      <c:catAx>
        <c:axId val="50019234"/>
        <c:scaling>
          <c:orientation val="minMax"/>
        </c:scaling>
        <c:axPos val="b"/>
        <c:delete val="1"/>
        <c:majorTickMark val="in"/>
        <c:minorTickMark val="none"/>
        <c:tickLblPos val="nextTo"/>
        <c:crossAx val="47519923"/>
        <c:crosses val="autoZero"/>
        <c:auto val="0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8525"/>
        <c:crosses val="autoZero"/>
        <c:auto val="0"/>
        <c:lblOffset val="100"/>
        <c:tickLblSkip val="1"/>
        <c:noMultiLvlLbl val="0"/>
      </c:catAx>
      <c:valAx>
        <c:axId val="2390852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502612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6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3"/>
          <c:w val="0.991"/>
          <c:h val="0.967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42343"/>
        <c:crosses val="autoZero"/>
        <c:auto val="0"/>
        <c:lblOffset val="100"/>
        <c:tickLblSkip val="1"/>
        <c:noMultiLvlLbl val="0"/>
      </c:catAx>
      <c:valAx>
        <c:axId val="5754234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85013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auto val="0"/>
        <c:lblOffset val="100"/>
        <c:tickLblSkip val="1"/>
        <c:noMultiLvlLbl val="0"/>
      </c:catAx>
      <c:valAx>
        <c:axId val="3041817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11904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auto val="0"/>
        <c:lblOffset val="100"/>
        <c:tickLblSkip val="1"/>
        <c:noMultiLvlLbl val="0"/>
      </c:catAx>
      <c:valAx>
        <c:axId val="4795324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281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081088"/>
        <c:axId val="1512065"/>
      </c:bar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0810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(Before)'!$AY$123:$BA$124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auto val="0"/>
        <c:lblOffset val="100"/>
        <c:tickLblSkip val="1"/>
        <c:noMultiLvlLbl val="0"/>
      </c:catAx>
      <c:valAx>
        <c:axId val="5900744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92600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(Before)'!$BC$123:$BE$124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auto val="0"/>
        <c:lblOffset val="100"/>
        <c:tickLblSkip val="1"/>
        <c:noMultiLvlLbl val="0"/>
      </c:catAx>
      <c:valAx>
        <c:axId val="1487371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3049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(Before)'!$BG$123:$BI$124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913"/>
        <c:crosses val="autoZero"/>
        <c:auto val="0"/>
        <c:lblOffset val="100"/>
        <c:tickLblSkip val="1"/>
        <c:noMultiLvlLbl val="0"/>
      </c:catAx>
      <c:valAx>
        <c:axId val="6391991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75453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(Before)'!$BK$123:$BM$124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0435"/>
        <c:crosses val="autoZero"/>
        <c:auto val="0"/>
        <c:lblOffset val="100"/>
        <c:tickLblSkip val="1"/>
        <c:noMultiLvlLbl val="0"/>
      </c:catAx>
      <c:valAx>
        <c:axId val="101304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40830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(Before)'!$BO$123:$BQ$124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58877"/>
        <c:crosses val="autoZero"/>
        <c:auto val="0"/>
        <c:lblOffset val="100"/>
        <c:tickLblSkip val="1"/>
        <c:noMultiLvlLbl val="0"/>
      </c:catAx>
      <c:valAx>
        <c:axId val="1525887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06505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(Before)'!$BS$123:$BU$124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121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(Before)'!$BW$123:$BY$124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6593"/>
        <c:crosses val="autoZero"/>
        <c:auto val="0"/>
        <c:lblOffset val="100"/>
        <c:tickLblSkip val="1"/>
        <c:noMultiLvlLbl val="0"/>
      </c:catAx>
      <c:valAx>
        <c:axId val="541765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75886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(Before)'!$CA$123:$CC$124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7883"/>
        <c:crosses val="autoZero"/>
        <c:auto val="0"/>
        <c:lblOffset val="100"/>
        <c:tickLblSkip val="1"/>
        <c:noMultiLvlLbl val="0"/>
      </c:catAx>
      <c:valAx>
        <c:axId val="262278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8272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83749"/>
        <c:crosses val="autoZero"/>
        <c:auto val="0"/>
        <c:lblOffset val="100"/>
        <c:tickLblSkip val="1"/>
        <c:noMultiLvlLbl val="0"/>
      </c:catAx>
      <c:valAx>
        <c:axId val="4408374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7243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13887"/>
        <c:crosses val="autoZero"/>
        <c:auto val="0"/>
        <c:lblOffset val="100"/>
        <c:tickLblSkip val="1"/>
        <c:noMultiLvlLbl val="0"/>
      </c:catAx>
      <c:valAx>
        <c:axId val="1401388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20942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(Before)'!$AG$122:$AK$124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68411"/>
        <c:crosses val="autoZero"/>
        <c:auto val="0"/>
        <c:lblOffset val="100"/>
        <c:tickLblSkip val="1"/>
        <c:noMultiLvlLbl val="0"/>
      </c:catAx>
      <c:valAx>
        <c:axId val="5536841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60858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83033"/>
        <c:crosses val="autoZero"/>
        <c:auto val="0"/>
        <c:lblOffset val="100"/>
        <c:tickLblSkip val="1"/>
        <c:noMultiLvlLbl val="0"/>
      </c:catAx>
      <c:valAx>
        <c:axId val="6138303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01612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9747"/>
        <c:crosses val="autoZero"/>
        <c:auto val="0"/>
        <c:lblOffset val="100"/>
        <c:tickLblSkip val="1"/>
        <c:noMultiLvlLbl val="0"/>
      </c:catAx>
      <c:valAx>
        <c:axId val="596974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57638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87469"/>
        <c:crosses val="autoZero"/>
        <c:auto val="0"/>
        <c:lblOffset val="100"/>
        <c:tickLblSkip val="1"/>
        <c:noMultiLvlLbl val="0"/>
      </c:catAx>
      <c:valAx>
        <c:axId val="1378746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72772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43175"/>
        <c:crosses val="autoZero"/>
        <c:auto val="0"/>
        <c:lblOffset val="100"/>
        <c:tickLblSkip val="1"/>
        <c:noMultiLvlLbl val="0"/>
      </c:catAx>
      <c:valAx>
        <c:axId val="4304317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69783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844256"/>
        <c:axId val="63945121"/>
      </c:bar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45121"/>
        <c:crosses val="autoZero"/>
        <c:auto val="0"/>
        <c:lblOffset val="100"/>
        <c:tickLblSkip val="1"/>
        <c:noMultiLvlLbl val="0"/>
      </c:catAx>
      <c:valAx>
        <c:axId val="6394512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18442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72283"/>
        <c:crosses val="autoZero"/>
        <c:auto val="0"/>
        <c:lblOffset val="100"/>
        <c:tickLblSkip val="1"/>
        <c:noMultiLvlLbl val="0"/>
      </c:catAx>
      <c:valAx>
        <c:axId val="121722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6351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4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30837"/>
        <c:crosses val="autoZero"/>
        <c:auto val="0"/>
        <c:lblOffset val="100"/>
        <c:tickLblSkip val="1"/>
        <c:noMultiLvlLbl val="0"/>
      </c:catAx>
      <c:valAx>
        <c:axId val="464308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4416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1423"/>
        <c:crosses val="autoZero"/>
        <c:auto val="0"/>
        <c:lblOffset val="100"/>
        <c:tickLblSkip val="1"/>
        <c:noMultiLvlLbl val="0"/>
      </c:catAx>
      <c:valAx>
        <c:axId val="280142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2243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88681"/>
        <c:crosses val="autoZero"/>
        <c:auto val="0"/>
        <c:lblOffset val="100"/>
        <c:tickLblSkip val="1"/>
        <c:noMultiLvlLbl val="0"/>
      </c:catAx>
      <c:valAx>
        <c:axId val="2558868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521280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(Before)'!$AM$122:$AQ$124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56277"/>
        <c:crosses val="autoZero"/>
        <c:auto val="0"/>
        <c:lblOffset val="100"/>
        <c:tickLblSkip val="1"/>
        <c:noMultiLvlLbl val="0"/>
      </c:catAx>
      <c:valAx>
        <c:axId val="5565627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55365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Relationship Id="rId15" Type="http://schemas.openxmlformats.org/officeDocument/2006/relationships/chart" Target="/xl/charts/chart73.xml" /><Relationship Id="rId16" Type="http://schemas.openxmlformats.org/officeDocument/2006/relationships/chart" Target="/xl/charts/chart74.xml" /><Relationship Id="rId17" Type="http://schemas.openxmlformats.org/officeDocument/2006/relationships/chart" Target="/xl/charts/chart75.xml" /><Relationship Id="rId18" Type="http://schemas.openxmlformats.org/officeDocument/2006/relationships/chart" Target="/xl/charts/chart76.xml" /><Relationship Id="rId19" Type="http://schemas.openxmlformats.org/officeDocument/2006/relationships/chart" Target="/xl/charts/chart77.xml" /><Relationship Id="rId20" Type="http://schemas.openxmlformats.org/officeDocument/2006/relationships/chart" Target="/xl/charts/chart78.xml" /><Relationship Id="rId21" Type="http://schemas.openxmlformats.org/officeDocument/2006/relationships/chart" Target="/xl/charts/chart79.xml" /><Relationship Id="rId22" Type="http://schemas.openxmlformats.org/officeDocument/2006/relationships/chart" Target="/xl/charts/chart80.xml" /><Relationship Id="rId23" Type="http://schemas.openxmlformats.org/officeDocument/2006/relationships/chart" Target="/xl/charts/chart81.xml" /><Relationship Id="rId24" Type="http://schemas.openxmlformats.org/officeDocument/2006/relationships/chart" Target="/xl/charts/chart82.xml" /><Relationship Id="rId25" Type="http://schemas.openxmlformats.org/officeDocument/2006/relationships/chart" Target="/xl/charts/chart83.xml" /><Relationship Id="rId26" Type="http://schemas.openxmlformats.org/officeDocument/2006/relationships/chart" Target="/xl/charts/chart84.xml" /><Relationship Id="rId27" Type="http://schemas.openxmlformats.org/officeDocument/2006/relationships/chart" Target="/xl/charts/chart85.xml" /><Relationship Id="rId28" Type="http://schemas.openxmlformats.org/officeDocument/2006/relationships/chart" Target="/xl/charts/chart86.xml" /><Relationship Id="rId29" Type="http://schemas.openxmlformats.org/officeDocument/2006/relationships/chart" Target="/xl/charts/chart87.xml" /><Relationship Id="rId30" Type="http://schemas.openxmlformats.org/officeDocument/2006/relationships/chart" Target="/xl/charts/chart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" name="AutoShape 1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" name="AutoShape 1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" name="AutoShape 14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" name="AutoShape 24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" name="AutoShape 2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" name="AutoShape 25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" name="AutoShape 25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" name="AutoShape 25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9" name="AutoShape 291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0" name="AutoShape 292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" name="AutoShape 3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" name="AutoShape 3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" name="AutoShape 3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" name="AutoShape 3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5" name="AutoShape 3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" name="AutoShape 3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" name="AutoShape 3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8" name="AutoShape 3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" name="AutoShape 37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" name="AutoShape 37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" name="AutoShape 37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91</xdr:row>
      <xdr:rowOff>0</xdr:rowOff>
    </xdr:from>
    <xdr:to>
      <xdr:col>4</xdr:col>
      <xdr:colOff>238125</xdr:colOff>
      <xdr:row>91</xdr:row>
      <xdr:rowOff>0</xdr:rowOff>
    </xdr:to>
    <xdr:sp>
      <xdr:nvSpPr>
        <xdr:cNvPr id="22" name="AutoShape 441"/>
        <xdr:cNvSpPr>
          <a:spLocks/>
        </xdr:cNvSpPr>
      </xdr:nvSpPr>
      <xdr:spPr>
        <a:xfrm>
          <a:off x="35147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3" name="AutoShape 443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4" name="AutoShape 444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5" name="AutoShape 447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6" name="AutoShape 44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7" name="AutoShape 44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8" name="AutoShape 45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9" name="AutoShape 451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0" name="AutoShape 452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1" name="AutoShape 4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2" name="AutoShape 455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3" name="AutoShape 45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4" name="AutoShape 45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5" name="AutoShape 46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6" name="AutoShape 48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7" name="AutoShape 48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8" name="AutoShape 48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39" name="AutoShape 50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0" name="AutoShape 5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1" name="AutoShape 5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2" name="AutoShape 5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3" name="AutoShape 51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4" name="AutoShape 51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5" name="AutoShape 5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6" name="AutoShape 5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7" name="AutoShape 51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8" name="AutoShape 51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9" name="AutoShape 51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0" name="AutoShape 52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1" name="AutoShape 52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2" name="AutoShape 52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3" name="AutoShape 52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4" name="AutoShape 52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5" name="AutoShape 52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6" name="AutoShape 52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7" name="AutoShape 52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8" name="AutoShape 52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9" name="AutoShape 52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0" name="AutoShape 5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1" name="AutoShape 5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2" name="AutoShape 5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3" name="AutoShape 53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4" name="AutoShape 5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5" name="AutoShape 5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6" name="AutoShape 5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7" name="AutoShape 53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8" name="AutoShape 5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9" name="AutoShape 5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0" name="AutoShape 5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1" name="AutoShape 54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2" name="AutoShape 5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3" name="AutoShape 5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4" name="AutoShape 54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5" name="AutoShape 55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6" name="AutoShape 55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7" name="AutoShape 55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8" name="AutoShape 55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9" name="AutoShape 55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0" name="AutoShape 55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1" name="AutoShape 55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82" name="AutoShape 55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83" name="AutoShape 585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84" name="AutoShape 586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85" name="AutoShape 587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86" name="AutoShape 588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87" name="AutoShape 589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88" name="AutoShape 63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9" name="AutoShape 63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0" name="AutoShape 63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1" name="AutoShape 6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2" name="AutoShape 6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3" name="AutoShape 6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4" name="AutoShape 6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5" name="AutoShape 64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6" name="AutoShape 6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7" name="AutoShape 6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8" name="AutoShape 6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9" name="AutoShape 65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0" name="AutoShape 6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1" name="AutoShape 65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2" name="AutoShape 6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3" name="AutoShape 6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4" name="AutoShape 6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05" name="AutoShape 6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6" name="AutoShape 66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7" name="AutoShape 66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8" name="AutoShape 6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9" name="AutoShape 6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0" name="AutoShape 6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1" name="AutoShape 66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2" name="AutoShape 66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3" name="AutoShape 66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4" name="AutoShape 66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5" name="AutoShape 66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6" name="AutoShape 67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7" name="AutoShape 6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8" name="AutoShape 67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9" name="AutoShape 67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0" name="AutoShape 67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1" name="AutoShape 67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2" name="AutoShape 67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3" name="AutoShape 67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4" name="AutoShape 67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5" name="AutoShape 67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6" name="AutoShape 68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7" name="AutoShape 68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8" name="AutoShape 68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9" name="AutoShape 68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0" name="AutoShape 68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1" name="AutoShape 68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2" name="AutoShape 68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3" name="AutoShape 68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4" name="AutoShape 68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5" name="AutoShape 69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6" name="AutoShape 6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7" name="AutoShape 69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8" name="AutoShape 69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9" name="AutoShape 69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0" name="AutoShape 69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1" name="AutoShape 69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2" name="AutoShape 69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3" name="AutoShape 69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4" name="AutoShape 69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5" name="AutoShape 70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6" name="AutoShape 70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7" name="AutoShape 70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8" name="AutoShape 70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9" name="AutoShape 7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0" name="AutoShape 7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1" name="AutoShape 70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2" name="AutoShape 70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3" name="AutoShape 70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4" name="AutoShape 70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5" name="AutoShape 7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6" name="AutoShape 7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7" name="AutoShape 71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8" name="AutoShape 71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9" name="AutoShape 71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0" name="AutoShape 71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61" name="AutoShape 71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2" name="AutoShape 7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3" name="AutoShape 7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4" name="AutoShape 7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5" name="AutoShape 7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6" name="AutoShape 7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7" name="AutoShape 7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8" name="AutoShape 7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9" name="AutoShape 7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70" name="AutoShape 72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1" name="AutoShape 72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72" name="AutoShape 72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173" name="AutoShape 729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74" name="AutoShape 730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23</xdr:row>
      <xdr:rowOff>57150</xdr:rowOff>
    </xdr:from>
    <xdr:to>
      <xdr:col>8</xdr:col>
      <xdr:colOff>85725</xdr:colOff>
      <xdr:row>23</xdr:row>
      <xdr:rowOff>238125</xdr:rowOff>
    </xdr:to>
    <xdr:sp>
      <xdr:nvSpPr>
        <xdr:cNvPr id="175" name="AutoShape 731"/>
        <xdr:cNvSpPr>
          <a:spLocks/>
        </xdr:cNvSpPr>
      </xdr:nvSpPr>
      <xdr:spPr>
        <a:xfrm>
          <a:off x="65436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23</xdr:row>
      <xdr:rowOff>57150</xdr:rowOff>
    </xdr:from>
    <xdr:to>
      <xdr:col>10</xdr:col>
      <xdr:colOff>85725</xdr:colOff>
      <xdr:row>23</xdr:row>
      <xdr:rowOff>238125</xdr:rowOff>
    </xdr:to>
    <xdr:sp>
      <xdr:nvSpPr>
        <xdr:cNvPr id="176" name="AutoShape 732"/>
        <xdr:cNvSpPr>
          <a:spLocks/>
        </xdr:cNvSpPr>
      </xdr:nvSpPr>
      <xdr:spPr>
        <a:xfrm>
          <a:off x="804862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7" name="AutoShape 735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8" name="AutoShape 736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9" name="AutoShape 737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0" name="AutoShape 738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1" name="AutoShape 739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2" name="AutoShape 740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3" name="AutoShape 741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4" name="AutoShape 742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5" name="AutoShape 743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6" name="AutoShape 744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7" name="AutoShape 745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8" name="AutoShape 746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89" name="AutoShape 747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90" name="AutoShape 748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1" name="AutoShape 74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2" name="AutoShape 7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3" name="AutoShape 751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4" name="AutoShape 7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5" name="AutoShape 75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6" name="AutoShape 7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7" name="AutoShape 75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8" name="AutoShape 75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23</xdr:row>
      <xdr:rowOff>57150</xdr:rowOff>
    </xdr:from>
    <xdr:to>
      <xdr:col>12</xdr:col>
      <xdr:colOff>85725</xdr:colOff>
      <xdr:row>23</xdr:row>
      <xdr:rowOff>238125</xdr:rowOff>
    </xdr:to>
    <xdr:sp>
      <xdr:nvSpPr>
        <xdr:cNvPr id="199" name="AutoShape 757"/>
        <xdr:cNvSpPr>
          <a:spLocks/>
        </xdr:cNvSpPr>
      </xdr:nvSpPr>
      <xdr:spPr>
        <a:xfrm>
          <a:off x="95535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0" name="AutoShape 75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1" name="AutoShape 75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2" name="AutoShape 76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3" name="AutoShape 76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4" name="AutoShape 7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5" name="AutoShape 76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6" name="AutoShape 76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7" name="AutoShape 76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8" name="AutoShape 76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9" name="AutoShape 76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0" name="AutoShape 76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1" name="AutoShape 76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2" name="AutoShape 77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3" name="AutoShape 7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4" name="AutoShape 77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5" name="AutoShape 77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6" name="AutoShape 77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7" name="AutoShape 77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8" name="AutoShape 7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9" name="AutoShape 7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20" name="AutoShape 781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21" name="AutoShape 782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66675</xdr:rowOff>
    </xdr:from>
    <xdr:to>
      <xdr:col>4</xdr:col>
      <xdr:colOff>95250</xdr:colOff>
      <xdr:row>23</xdr:row>
      <xdr:rowOff>247650</xdr:rowOff>
    </xdr:to>
    <xdr:sp>
      <xdr:nvSpPr>
        <xdr:cNvPr id="222" name="AutoShape 783"/>
        <xdr:cNvSpPr>
          <a:spLocks/>
        </xdr:cNvSpPr>
      </xdr:nvSpPr>
      <xdr:spPr>
        <a:xfrm>
          <a:off x="3352800" y="85153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23</xdr:row>
      <xdr:rowOff>57150</xdr:rowOff>
    </xdr:from>
    <xdr:to>
      <xdr:col>6</xdr:col>
      <xdr:colOff>104775</xdr:colOff>
      <xdr:row>23</xdr:row>
      <xdr:rowOff>238125</xdr:rowOff>
    </xdr:to>
    <xdr:sp>
      <xdr:nvSpPr>
        <xdr:cNvPr id="223" name="AutoShape 784"/>
        <xdr:cNvSpPr>
          <a:spLocks/>
        </xdr:cNvSpPr>
      </xdr:nvSpPr>
      <xdr:spPr>
        <a:xfrm>
          <a:off x="4838700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4" name="AutoShape 78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5" name="AutoShape 78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6" name="AutoShape 79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27" name="AutoShape 7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8" name="AutoShape 793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9" name="AutoShape 795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30" name="AutoShape 797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1" name="AutoShape 79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2" name="AutoShape 79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3" name="AutoShape 80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4" name="AutoShape 80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5" name="AutoShape 80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6" name="AutoShape 80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7" name="AutoShape 8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8" name="AutoShape 8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9" name="AutoShape 80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0" name="AutoShape 80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1" name="AutoShape 80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2" name="AutoShape 80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3" name="AutoShape 8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4" name="AutoShape 8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5" name="AutoShape 8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6" name="AutoShape 8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7" name="AutoShape 8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8" name="AutoShape 81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9" name="AutoShape 81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0" name="AutoShape 81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1" name="AutoShape 82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2" name="AutoShape 82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3" name="AutoShape 82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4" name="AutoShape 82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5" name="AutoShape 82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6" name="AutoShape 82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7" name="AutoShape 82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8" name="AutoShape 82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9" name="AutoShape 83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0" name="AutoShape 83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1" name="AutoShape 83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2" name="AutoShape 83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3" name="AutoShape 83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4" name="AutoShape 83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5" name="AutoShape 83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6" name="AutoShape 83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7" name="AutoShape 84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8" name="AutoShape 84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9" name="AutoShape 84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0" name="AutoShape 84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1" name="AutoShape 84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2" name="AutoShape 84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3" name="AutoShape 8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4" name="AutoShape 8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5" name="AutoShape 85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6" name="AutoShape 85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7" name="AutoShape 85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8" name="AutoShape 8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9" name="AutoShape 85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0" name="AutoShape 8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1" name="AutoShape 8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2" name="AutoShape 8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3" name="AutoShape 860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4" name="AutoShape 86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5" name="AutoShape 8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6" name="AutoShape 8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7" name="AutoShape 86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88" name="AutoShape 866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89" name="AutoShape 867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0" name="AutoShape 868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1" name="AutoShape 870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92" name="AutoShape 871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93" name="AutoShape 872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4" name="AutoShape 873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5" name="AutoShape 875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96" name="AutoShape 8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97" name="AutoShape 8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298" name="AutoShape 878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299" name="AutoShape 879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300" name="AutoShape 880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1" name="AutoShape 881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302" name="AutoShape 882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3" name="AutoShape 883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4" name="AutoShape 884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05" name="AutoShape 885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06" name="AutoShape 886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07" name="AutoShape 887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8" name="AutoShape 888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9" name="AutoShape 889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10" name="AutoShape 890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11" name="AutoShape 891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12" name="AutoShape 892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3" name="AutoShape 893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4" name="AutoShape 894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15" name="AutoShape 895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16" name="AutoShape 896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17" name="AutoShape 897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8" name="AutoShape 898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9" name="AutoShape 899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20" name="AutoShape 900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21" name="AutoShape 901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22" name="AutoShape 902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3" name="AutoShape 903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4" name="AutoShape 904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25" name="AutoShape 905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26" name="AutoShape 906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27" name="AutoShape 907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8" name="AutoShape 908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9" name="AutoShape 909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30" name="AutoShape 910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31" name="AutoShape 911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32" name="AutoShape 912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3" name="AutoShape 9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4" name="AutoShape 9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5" name="AutoShape 9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6" name="AutoShape 9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7" name="AutoShape 9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8" name="AutoShape 9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9" name="AutoShape 9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0" name="AutoShape 9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1" name="AutoShape 9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2" name="AutoShape 9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3" name="AutoShape 92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4" name="AutoShape 9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5" name="AutoShape 9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6" name="AutoShape 92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7" name="AutoShape 92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8" name="AutoShape 92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9" name="AutoShape 92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50" name="AutoShape 93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1" name="AutoShape 931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2" name="AutoShape 932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85725</xdr:rowOff>
    </xdr:from>
    <xdr:to>
      <xdr:col>4</xdr:col>
      <xdr:colOff>104775</xdr:colOff>
      <xdr:row>28</xdr:row>
      <xdr:rowOff>304800</xdr:rowOff>
    </xdr:to>
    <xdr:sp>
      <xdr:nvSpPr>
        <xdr:cNvPr id="353" name="AutoShape 938"/>
        <xdr:cNvSpPr>
          <a:spLocks/>
        </xdr:cNvSpPr>
      </xdr:nvSpPr>
      <xdr:spPr>
        <a:xfrm>
          <a:off x="3352800" y="103632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39</xdr:row>
      <xdr:rowOff>57150</xdr:rowOff>
    </xdr:from>
    <xdr:to>
      <xdr:col>8</xdr:col>
      <xdr:colOff>85725</xdr:colOff>
      <xdr:row>39</xdr:row>
      <xdr:rowOff>238125</xdr:rowOff>
    </xdr:to>
    <xdr:sp>
      <xdr:nvSpPr>
        <xdr:cNvPr id="354" name="AutoShape 953"/>
        <xdr:cNvSpPr>
          <a:spLocks/>
        </xdr:cNvSpPr>
      </xdr:nvSpPr>
      <xdr:spPr>
        <a:xfrm>
          <a:off x="65436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39</xdr:row>
      <xdr:rowOff>57150</xdr:rowOff>
    </xdr:from>
    <xdr:to>
      <xdr:col>10</xdr:col>
      <xdr:colOff>85725</xdr:colOff>
      <xdr:row>39</xdr:row>
      <xdr:rowOff>238125</xdr:rowOff>
    </xdr:to>
    <xdr:sp>
      <xdr:nvSpPr>
        <xdr:cNvPr id="355" name="AutoShape 954"/>
        <xdr:cNvSpPr>
          <a:spLocks/>
        </xdr:cNvSpPr>
      </xdr:nvSpPr>
      <xdr:spPr>
        <a:xfrm>
          <a:off x="804862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39</xdr:row>
      <xdr:rowOff>57150</xdr:rowOff>
    </xdr:from>
    <xdr:to>
      <xdr:col>12</xdr:col>
      <xdr:colOff>85725</xdr:colOff>
      <xdr:row>39</xdr:row>
      <xdr:rowOff>238125</xdr:rowOff>
    </xdr:to>
    <xdr:sp>
      <xdr:nvSpPr>
        <xdr:cNvPr id="356" name="AutoShape 955"/>
        <xdr:cNvSpPr>
          <a:spLocks/>
        </xdr:cNvSpPr>
      </xdr:nvSpPr>
      <xdr:spPr>
        <a:xfrm>
          <a:off x="95535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40</xdr:row>
      <xdr:rowOff>57150</xdr:rowOff>
    </xdr:from>
    <xdr:to>
      <xdr:col>8</xdr:col>
      <xdr:colOff>85725</xdr:colOff>
      <xdr:row>40</xdr:row>
      <xdr:rowOff>238125</xdr:rowOff>
    </xdr:to>
    <xdr:sp>
      <xdr:nvSpPr>
        <xdr:cNvPr id="357" name="AutoShape 956"/>
        <xdr:cNvSpPr>
          <a:spLocks/>
        </xdr:cNvSpPr>
      </xdr:nvSpPr>
      <xdr:spPr>
        <a:xfrm>
          <a:off x="65436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40</xdr:row>
      <xdr:rowOff>57150</xdr:rowOff>
    </xdr:from>
    <xdr:to>
      <xdr:col>10</xdr:col>
      <xdr:colOff>85725</xdr:colOff>
      <xdr:row>40</xdr:row>
      <xdr:rowOff>238125</xdr:rowOff>
    </xdr:to>
    <xdr:sp>
      <xdr:nvSpPr>
        <xdr:cNvPr id="358" name="AutoShape 957"/>
        <xdr:cNvSpPr>
          <a:spLocks/>
        </xdr:cNvSpPr>
      </xdr:nvSpPr>
      <xdr:spPr>
        <a:xfrm>
          <a:off x="804862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40</xdr:row>
      <xdr:rowOff>57150</xdr:rowOff>
    </xdr:from>
    <xdr:to>
      <xdr:col>12</xdr:col>
      <xdr:colOff>85725</xdr:colOff>
      <xdr:row>40</xdr:row>
      <xdr:rowOff>238125</xdr:rowOff>
    </xdr:to>
    <xdr:sp>
      <xdr:nvSpPr>
        <xdr:cNvPr id="359" name="AutoShape 958"/>
        <xdr:cNvSpPr>
          <a:spLocks/>
        </xdr:cNvSpPr>
      </xdr:nvSpPr>
      <xdr:spPr>
        <a:xfrm>
          <a:off x="95535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41</xdr:row>
      <xdr:rowOff>57150</xdr:rowOff>
    </xdr:from>
    <xdr:to>
      <xdr:col>8</xdr:col>
      <xdr:colOff>85725</xdr:colOff>
      <xdr:row>41</xdr:row>
      <xdr:rowOff>238125</xdr:rowOff>
    </xdr:to>
    <xdr:sp>
      <xdr:nvSpPr>
        <xdr:cNvPr id="360" name="AutoShape 959"/>
        <xdr:cNvSpPr>
          <a:spLocks/>
        </xdr:cNvSpPr>
      </xdr:nvSpPr>
      <xdr:spPr>
        <a:xfrm>
          <a:off x="65436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57150</xdr:rowOff>
    </xdr:from>
    <xdr:to>
      <xdr:col>10</xdr:col>
      <xdr:colOff>85725</xdr:colOff>
      <xdr:row>41</xdr:row>
      <xdr:rowOff>238125</xdr:rowOff>
    </xdr:to>
    <xdr:sp>
      <xdr:nvSpPr>
        <xdr:cNvPr id="361" name="AutoShape 960"/>
        <xdr:cNvSpPr>
          <a:spLocks/>
        </xdr:cNvSpPr>
      </xdr:nvSpPr>
      <xdr:spPr>
        <a:xfrm>
          <a:off x="804862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41</xdr:row>
      <xdr:rowOff>57150</xdr:rowOff>
    </xdr:from>
    <xdr:to>
      <xdr:col>12</xdr:col>
      <xdr:colOff>85725</xdr:colOff>
      <xdr:row>41</xdr:row>
      <xdr:rowOff>238125</xdr:rowOff>
    </xdr:to>
    <xdr:sp>
      <xdr:nvSpPr>
        <xdr:cNvPr id="362" name="AutoShape 961"/>
        <xdr:cNvSpPr>
          <a:spLocks/>
        </xdr:cNvSpPr>
      </xdr:nvSpPr>
      <xdr:spPr>
        <a:xfrm>
          <a:off x="95535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42</xdr:row>
      <xdr:rowOff>57150</xdr:rowOff>
    </xdr:from>
    <xdr:to>
      <xdr:col>8</xdr:col>
      <xdr:colOff>85725</xdr:colOff>
      <xdr:row>42</xdr:row>
      <xdr:rowOff>238125</xdr:rowOff>
    </xdr:to>
    <xdr:sp>
      <xdr:nvSpPr>
        <xdr:cNvPr id="363" name="AutoShape 962"/>
        <xdr:cNvSpPr>
          <a:spLocks/>
        </xdr:cNvSpPr>
      </xdr:nvSpPr>
      <xdr:spPr>
        <a:xfrm>
          <a:off x="65436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42</xdr:row>
      <xdr:rowOff>57150</xdr:rowOff>
    </xdr:from>
    <xdr:to>
      <xdr:col>10</xdr:col>
      <xdr:colOff>85725</xdr:colOff>
      <xdr:row>42</xdr:row>
      <xdr:rowOff>238125</xdr:rowOff>
    </xdr:to>
    <xdr:sp>
      <xdr:nvSpPr>
        <xdr:cNvPr id="364" name="AutoShape 963"/>
        <xdr:cNvSpPr>
          <a:spLocks/>
        </xdr:cNvSpPr>
      </xdr:nvSpPr>
      <xdr:spPr>
        <a:xfrm>
          <a:off x="804862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42</xdr:row>
      <xdr:rowOff>57150</xdr:rowOff>
    </xdr:from>
    <xdr:to>
      <xdr:col>12</xdr:col>
      <xdr:colOff>85725</xdr:colOff>
      <xdr:row>42</xdr:row>
      <xdr:rowOff>238125</xdr:rowOff>
    </xdr:to>
    <xdr:sp>
      <xdr:nvSpPr>
        <xdr:cNvPr id="365" name="AutoShape 964"/>
        <xdr:cNvSpPr>
          <a:spLocks/>
        </xdr:cNvSpPr>
      </xdr:nvSpPr>
      <xdr:spPr>
        <a:xfrm>
          <a:off x="95535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46</xdr:row>
      <xdr:rowOff>57150</xdr:rowOff>
    </xdr:from>
    <xdr:to>
      <xdr:col>8</xdr:col>
      <xdr:colOff>85725</xdr:colOff>
      <xdr:row>46</xdr:row>
      <xdr:rowOff>238125</xdr:rowOff>
    </xdr:to>
    <xdr:sp>
      <xdr:nvSpPr>
        <xdr:cNvPr id="366" name="AutoShape 977"/>
        <xdr:cNvSpPr>
          <a:spLocks/>
        </xdr:cNvSpPr>
      </xdr:nvSpPr>
      <xdr:spPr>
        <a:xfrm>
          <a:off x="65436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46</xdr:row>
      <xdr:rowOff>57150</xdr:rowOff>
    </xdr:from>
    <xdr:to>
      <xdr:col>10</xdr:col>
      <xdr:colOff>85725</xdr:colOff>
      <xdr:row>46</xdr:row>
      <xdr:rowOff>238125</xdr:rowOff>
    </xdr:to>
    <xdr:sp>
      <xdr:nvSpPr>
        <xdr:cNvPr id="367" name="AutoShape 978"/>
        <xdr:cNvSpPr>
          <a:spLocks/>
        </xdr:cNvSpPr>
      </xdr:nvSpPr>
      <xdr:spPr>
        <a:xfrm>
          <a:off x="804862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57150</xdr:rowOff>
    </xdr:from>
    <xdr:to>
      <xdr:col>12</xdr:col>
      <xdr:colOff>85725</xdr:colOff>
      <xdr:row>46</xdr:row>
      <xdr:rowOff>238125</xdr:rowOff>
    </xdr:to>
    <xdr:sp>
      <xdr:nvSpPr>
        <xdr:cNvPr id="368" name="AutoShape 979"/>
        <xdr:cNvSpPr>
          <a:spLocks/>
        </xdr:cNvSpPr>
      </xdr:nvSpPr>
      <xdr:spPr>
        <a:xfrm>
          <a:off x="95535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47</xdr:row>
      <xdr:rowOff>57150</xdr:rowOff>
    </xdr:from>
    <xdr:to>
      <xdr:col>8</xdr:col>
      <xdr:colOff>85725</xdr:colOff>
      <xdr:row>47</xdr:row>
      <xdr:rowOff>238125</xdr:rowOff>
    </xdr:to>
    <xdr:sp>
      <xdr:nvSpPr>
        <xdr:cNvPr id="369" name="AutoShape 980"/>
        <xdr:cNvSpPr>
          <a:spLocks/>
        </xdr:cNvSpPr>
      </xdr:nvSpPr>
      <xdr:spPr>
        <a:xfrm>
          <a:off x="65436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47</xdr:row>
      <xdr:rowOff>57150</xdr:rowOff>
    </xdr:from>
    <xdr:to>
      <xdr:col>10</xdr:col>
      <xdr:colOff>85725</xdr:colOff>
      <xdr:row>47</xdr:row>
      <xdr:rowOff>238125</xdr:rowOff>
    </xdr:to>
    <xdr:sp>
      <xdr:nvSpPr>
        <xdr:cNvPr id="370" name="AutoShape 981"/>
        <xdr:cNvSpPr>
          <a:spLocks/>
        </xdr:cNvSpPr>
      </xdr:nvSpPr>
      <xdr:spPr>
        <a:xfrm>
          <a:off x="804862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47</xdr:row>
      <xdr:rowOff>57150</xdr:rowOff>
    </xdr:from>
    <xdr:to>
      <xdr:col>12</xdr:col>
      <xdr:colOff>85725</xdr:colOff>
      <xdr:row>47</xdr:row>
      <xdr:rowOff>238125</xdr:rowOff>
    </xdr:to>
    <xdr:sp>
      <xdr:nvSpPr>
        <xdr:cNvPr id="371" name="AutoShape 982"/>
        <xdr:cNvSpPr>
          <a:spLocks/>
        </xdr:cNvSpPr>
      </xdr:nvSpPr>
      <xdr:spPr>
        <a:xfrm>
          <a:off x="95535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48</xdr:row>
      <xdr:rowOff>57150</xdr:rowOff>
    </xdr:from>
    <xdr:to>
      <xdr:col>8</xdr:col>
      <xdr:colOff>85725</xdr:colOff>
      <xdr:row>48</xdr:row>
      <xdr:rowOff>238125</xdr:rowOff>
    </xdr:to>
    <xdr:sp>
      <xdr:nvSpPr>
        <xdr:cNvPr id="372" name="AutoShape 983"/>
        <xdr:cNvSpPr>
          <a:spLocks/>
        </xdr:cNvSpPr>
      </xdr:nvSpPr>
      <xdr:spPr>
        <a:xfrm>
          <a:off x="65436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48</xdr:row>
      <xdr:rowOff>57150</xdr:rowOff>
    </xdr:from>
    <xdr:to>
      <xdr:col>10</xdr:col>
      <xdr:colOff>85725</xdr:colOff>
      <xdr:row>48</xdr:row>
      <xdr:rowOff>238125</xdr:rowOff>
    </xdr:to>
    <xdr:sp>
      <xdr:nvSpPr>
        <xdr:cNvPr id="373" name="AutoShape 984"/>
        <xdr:cNvSpPr>
          <a:spLocks/>
        </xdr:cNvSpPr>
      </xdr:nvSpPr>
      <xdr:spPr>
        <a:xfrm>
          <a:off x="804862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48</xdr:row>
      <xdr:rowOff>57150</xdr:rowOff>
    </xdr:from>
    <xdr:to>
      <xdr:col>12</xdr:col>
      <xdr:colOff>85725</xdr:colOff>
      <xdr:row>48</xdr:row>
      <xdr:rowOff>238125</xdr:rowOff>
    </xdr:to>
    <xdr:sp>
      <xdr:nvSpPr>
        <xdr:cNvPr id="374" name="AutoShape 985"/>
        <xdr:cNvSpPr>
          <a:spLocks/>
        </xdr:cNvSpPr>
      </xdr:nvSpPr>
      <xdr:spPr>
        <a:xfrm>
          <a:off x="95535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49</xdr:row>
      <xdr:rowOff>57150</xdr:rowOff>
    </xdr:from>
    <xdr:to>
      <xdr:col>8</xdr:col>
      <xdr:colOff>85725</xdr:colOff>
      <xdr:row>49</xdr:row>
      <xdr:rowOff>238125</xdr:rowOff>
    </xdr:to>
    <xdr:sp>
      <xdr:nvSpPr>
        <xdr:cNvPr id="375" name="AutoShape 986"/>
        <xdr:cNvSpPr>
          <a:spLocks/>
        </xdr:cNvSpPr>
      </xdr:nvSpPr>
      <xdr:spPr>
        <a:xfrm>
          <a:off x="65436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57150</xdr:rowOff>
    </xdr:from>
    <xdr:to>
      <xdr:col>10</xdr:col>
      <xdr:colOff>85725</xdr:colOff>
      <xdr:row>49</xdr:row>
      <xdr:rowOff>238125</xdr:rowOff>
    </xdr:to>
    <xdr:sp>
      <xdr:nvSpPr>
        <xdr:cNvPr id="376" name="AutoShape 987"/>
        <xdr:cNvSpPr>
          <a:spLocks/>
        </xdr:cNvSpPr>
      </xdr:nvSpPr>
      <xdr:spPr>
        <a:xfrm>
          <a:off x="804862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49</xdr:row>
      <xdr:rowOff>57150</xdr:rowOff>
    </xdr:from>
    <xdr:to>
      <xdr:col>12</xdr:col>
      <xdr:colOff>85725</xdr:colOff>
      <xdr:row>49</xdr:row>
      <xdr:rowOff>238125</xdr:rowOff>
    </xdr:to>
    <xdr:sp>
      <xdr:nvSpPr>
        <xdr:cNvPr id="377" name="AutoShape 988"/>
        <xdr:cNvSpPr>
          <a:spLocks/>
        </xdr:cNvSpPr>
      </xdr:nvSpPr>
      <xdr:spPr>
        <a:xfrm>
          <a:off x="95535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152400</xdr:rowOff>
    </xdr:from>
    <xdr:to>
      <xdr:col>4</xdr:col>
      <xdr:colOff>438150</xdr:colOff>
      <xdr:row>59</xdr:row>
      <xdr:rowOff>333375</xdr:rowOff>
    </xdr:to>
    <xdr:sp>
      <xdr:nvSpPr>
        <xdr:cNvPr id="378" name="AutoShape 989"/>
        <xdr:cNvSpPr>
          <a:spLocks/>
        </xdr:cNvSpPr>
      </xdr:nvSpPr>
      <xdr:spPr>
        <a:xfrm>
          <a:off x="37147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53</xdr:row>
      <xdr:rowOff>57150</xdr:rowOff>
    </xdr:from>
    <xdr:to>
      <xdr:col>8</xdr:col>
      <xdr:colOff>85725</xdr:colOff>
      <xdr:row>53</xdr:row>
      <xdr:rowOff>238125</xdr:rowOff>
    </xdr:to>
    <xdr:sp>
      <xdr:nvSpPr>
        <xdr:cNvPr id="379" name="AutoShape 1005"/>
        <xdr:cNvSpPr>
          <a:spLocks/>
        </xdr:cNvSpPr>
      </xdr:nvSpPr>
      <xdr:spPr>
        <a:xfrm>
          <a:off x="65436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53</xdr:row>
      <xdr:rowOff>57150</xdr:rowOff>
    </xdr:from>
    <xdr:to>
      <xdr:col>10</xdr:col>
      <xdr:colOff>85725</xdr:colOff>
      <xdr:row>53</xdr:row>
      <xdr:rowOff>238125</xdr:rowOff>
    </xdr:to>
    <xdr:sp>
      <xdr:nvSpPr>
        <xdr:cNvPr id="380" name="AutoShape 1006"/>
        <xdr:cNvSpPr>
          <a:spLocks/>
        </xdr:cNvSpPr>
      </xdr:nvSpPr>
      <xdr:spPr>
        <a:xfrm>
          <a:off x="804862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54</xdr:row>
      <xdr:rowOff>57150</xdr:rowOff>
    </xdr:from>
    <xdr:to>
      <xdr:col>8</xdr:col>
      <xdr:colOff>85725</xdr:colOff>
      <xdr:row>54</xdr:row>
      <xdr:rowOff>238125</xdr:rowOff>
    </xdr:to>
    <xdr:sp>
      <xdr:nvSpPr>
        <xdr:cNvPr id="381" name="AutoShape 1007"/>
        <xdr:cNvSpPr>
          <a:spLocks/>
        </xdr:cNvSpPr>
      </xdr:nvSpPr>
      <xdr:spPr>
        <a:xfrm>
          <a:off x="65436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54</xdr:row>
      <xdr:rowOff>57150</xdr:rowOff>
    </xdr:from>
    <xdr:to>
      <xdr:col>10</xdr:col>
      <xdr:colOff>85725</xdr:colOff>
      <xdr:row>54</xdr:row>
      <xdr:rowOff>238125</xdr:rowOff>
    </xdr:to>
    <xdr:sp>
      <xdr:nvSpPr>
        <xdr:cNvPr id="382" name="AutoShape 1008"/>
        <xdr:cNvSpPr>
          <a:spLocks/>
        </xdr:cNvSpPr>
      </xdr:nvSpPr>
      <xdr:spPr>
        <a:xfrm>
          <a:off x="804862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55</xdr:row>
      <xdr:rowOff>57150</xdr:rowOff>
    </xdr:from>
    <xdr:to>
      <xdr:col>8</xdr:col>
      <xdr:colOff>85725</xdr:colOff>
      <xdr:row>55</xdr:row>
      <xdr:rowOff>238125</xdr:rowOff>
    </xdr:to>
    <xdr:sp>
      <xdr:nvSpPr>
        <xdr:cNvPr id="383" name="AutoShape 1009"/>
        <xdr:cNvSpPr>
          <a:spLocks/>
        </xdr:cNvSpPr>
      </xdr:nvSpPr>
      <xdr:spPr>
        <a:xfrm>
          <a:off x="65436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55</xdr:row>
      <xdr:rowOff>57150</xdr:rowOff>
    </xdr:from>
    <xdr:to>
      <xdr:col>10</xdr:col>
      <xdr:colOff>85725</xdr:colOff>
      <xdr:row>55</xdr:row>
      <xdr:rowOff>238125</xdr:rowOff>
    </xdr:to>
    <xdr:sp>
      <xdr:nvSpPr>
        <xdr:cNvPr id="384" name="AutoShape 1010"/>
        <xdr:cNvSpPr>
          <a:spLocks/>
        </xdr:cNvSpPr>
      </xdr:nvSpPr>
      <xdr:spPr>
        <a:xfrm>
          <a:off x="804862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56</xdr:row>
      <xdr:rowOff>57150</xdr:rowOff>
    </xdr:from>
    <xdr:to>
      <xdr:col>8</xdr:col>
      <xdr:colOff>85725</xdr:colOff>
      <xdr:row>56</xdr:row>
      <xdr:rowOff>238125</xdr:rowOff>
    </xdr:to>
    <xdr:sp>
      <xdr:nvSpPr>
        <xdr:cNvPr id="385" name="AutoShape 1011"/>
        <xdr:cNvSpPr>
          <a:spLocks/>
        </xdr:cNvSpPr>
      </xdr:nvSpPr>
      <xdr:spPr>
        <a:xfrm>
          <a:off x="65436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56</xdr:row>
      <xdr:rowOff>57150</xdr:rowOff>
    </xdr:from>
    <xdr:to>
      <xdr:col>10</xdr:col>
      <xdr:colOff>85725</xdr:colOff>
      <xdr:row>56</xdr:row>
      <xdr:rowOff>238125</xdr:rowOff>
    </xdr:to>
    <xdr:sp>
      <xdr:nvSpPr>
        <xdr:cNvPr id="386" name="AutoShape 1012"/>
        <xdr:cNvSpPr>
          <a:spLocks/>
        </xdr:cNvSpPr>
      </xdr:nvSpPr>
      <xdr:spPr>
        <a:xfrm>
          <a:off x="804862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57150</xdr:rowOff>
    </xdr:from>
    <xdr:to>
      <xdr:col>12</xdr:col>
      <xdr:colOff>85725</xdr:colOff>
      <xdr:row>53</xdr:row>
      <xdr:rowOff>238125</xdr:rowOff>
    </xdr:to>
    <xdr:sp>
      <xdr:nvSpPr>
        <xdr:cNvPr id="387" name="AutoShape 1015"/>
        <xdr:cNvSpPr>
          <a:spLocks/>
        </xdr:cNvSpPr>
      </xdr:nvSpPr>
      <xdr:spPr>
        <a:xfrm>
          <a:off x="95535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54</xdr:row>
      <xdr:rowOff>57150</xdr:rowOff>
    </xdr:from>
    <xdr:to>
      <xdr:col>12</xdr:col>
      <xdr:colOff>85725</xdr:colOff>
      <xdr:row>54</xdr:row>
      <xdr:rowOff>238125</xdr:rowOff>
    </xdr:to>
    <xdr:sp>
      <xdr:nvSpPr>
        <xdr:cNvPr id="388" name="AutoShape 1016"/>
        <xdr:cNvSpPr>
          <a:spLocks/>
        </xdr:cNvSpPr>
      </xdr:nvSpPr>
      <xdr:spPr>
        <a:xfrm>
          <a:off x="95535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57150</xdr:rowOff>
    </xdr:from>
    <xdr:to>
      <xdr:col>12</xdr:col>
      <xdr:colOff>85725</xdr:colOff>
      <xdr:row>55</xdr:row>
      <xdr:rowOff>238125</xdr:rowOff>
    </xdr:to>
    <xdr:sp>
      <xdr:nvSpPr>
        <xdr:cNvPr id="389" name="AutoShape 1017"/>
        <xdr:cNvSpPr>
          <a:spLocks/>
        </xdr:cNvSpPr>
      </xdr:nvSpPr>
      <xdr:spPr>
        <a:xfrm>
          <a:off x="95535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56</xdr:row>
      <xdr:rowOff>57150</xdr:rowOff>
    </xdr:from>
    <xdr:to>
      <xdr:col>12</xdr:col>
      <xdr:colOff>85725</xdr:colOff>
      <xdr:row>56</xdr:row>
      <xdr:rowOff>238125</xdr:rowOff>
    </xdr:to>
    <xdr:sp>
      <xdr:nvSpPr>
        <xdr:cNvPr id="390" name="AutoShape 1018"/>
        <xdr:cNvSpPr>
          <a:spLocks/>
        </xdr:cNvSpPr>
      </xdr:nvSpPr>
      <xdr:spPr>
        <a:xfrm>
          <a:off x="95535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67</xdr:row>
      <xdr:rowOff>152400</xdr:rowOff>
    </xdr:from>
    <xdr:to>
      <xdr:col>6</xdr:col>
      <xdr:colOff>476250</xdr:colOff>
      <xdr:row>67</xdr:row>
      <xdr:rowOff>333375</xdr:rowOff>
    </xdr:to>
    <xdr:sp>
      <xdr:nvSpPr>
        <xdr:cNvPr id="391" name="AutoShape 1020"/>
        <xdr:cNvSpPr>
          <a:spLocks/>
        </xdr:cNvSpPr>
      </xdr:nvSpPr>
      <xdr:spPr>
        <a:xfrm>
          <a:off x="5248275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68</xdr:row>
      <xdr:rowOff>152400</xdr:rowOff>
    </xdr:from>
    <xdr:to>
      <xdr:col>6</xdr:col>
      <xdr:colOff>476250</xdr:colOff>
      <xdr:row>68</xdr:row>
      <xdr:rowOff>333375</xdr:rowOff>
    </xdr:to>
    <xdr:sp>
      <xdr:nvSpPr>
        <xdr:cNvPr id="392" name="AutoShape 1021"/>
        <xdr:cNvSpPr>
          <a:spLocks/>
        </xdr:cNvSpPr>
      </xdr:nvSpPr>
      <xdr:spPr>
        <a:xfrm>
          <a:off x="5248275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67</xdr:row>
      <xdr:rowOff>152400</xdr:rowOff>
    </xdr:from>
    <xdr:to>
      <xdr:col>10</xdr:col>
      <xdr:colOff>476250</xdr:colOff>
      <xdr:row>67</xdr:row>
      <xdr:rowOff>333375</xdr:rowOff>
    </xdr:to>
    <xdr:sp>
      <xdr:nvSpPr>
        <xdr:cNvPr id="393" name="AutoShape 1022"/>
        <xdr:cNvSpPr>
          <a:spLocks/>
        </xdr:cNvSpPr>
      </xdr:nvSpPr>
      <xdr:spPr>
        <a:xfrm>
          <a:off x="84772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68</xdr:row>
      <xdr:rowOff>152400</xdr:rowOff>
    </xdr:from>
    <xdr:to>
      <xdr:col>10</xdr:col>
      <xdr:colOff>476250</xdr:colOff>
      <xdr:row>68</xdr:row>
      <xdr:rowOff>333375</xdr:rowOff>
    </xdr:to>
    <xdr:sp>
      <xdr:nvSpPr>
        <xdr:cNvPr id="394" name="AutoShape 1023"/>
        <xdr:cNvSpPr>
          <a:spLocks/>
        </xdr:cNvSpPr>
      </xdr:nvSpPr>
      <xdr:spPr>
        <a:xfrm>
          <a:off x="84772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67</xdr:row>
      <xdr:rowOff>152400</xdr:rowOff>
    </xdr:from>
    <xdr:to>
      <xdr:col>4</xdr:col>
      <xdr:colOff>476250</xdr:colOff>
      <xdr:row>67</xdr:row>
      <xdr:rowOff>333375</xdr:rowOff>
    </xdr:to>
    <xdr:sp>
      <xdr:nvSpPr>
        <xdr:cNvPr id="395" name="AutoShape 0"/>
        <xdr:cNvSpPr>
          <a:spLocks/>
        </xdr:cNvSpPr>
      </xdr:nvSpPr>
      <xdr:spPr>
        <a:xfrm>
          <a:off x="37528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68</xdr:row>
      <xdr:rowOff>152400</xdr:rowOff>
    </xdr:from>
    <xdr:to>
      <xdr:col>4</xdr:col>
      <xdr:colOff>476250</xdr:colOff>
      <xdr:row>68</xdr:row>
      <xdr:rowOff>333375</xdr:rowOff>
    </xdr:to>
    <xdr:sp>
      <xdr:nvSpPr>
        <xdr:cNvPr id="396" name="AutoShape 1"/>
        <xdr:cNvSpPr>
          <a:spLocks/>
        </xdr:cNvSpPr>
      </xdr:nvSpPr>
      <xdr:spPr>
        <a:xfrm>
          <a:off x="37528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69</xdr:row>
      <xdr:rowOff>152400</xdr:rowOff>
    </xdr:from>
    <xdr:to>
      <xdr:col>4</xdr:col>
      <xdr:colOff>476250</xdr:colOff>
      <xdr:row>69</xdr:row>
      <xdr:rowOff>333375</xdr:rowOff>
    </xdr:to>
    <xdr:sp>
      <xdr:nvSpPr>
        <xdr:cNvPr id="397" name="AutoShape 2"/>
        <xdr:cNvSpPr>
          <a:spLocks/>
        </xdr:cNvSpPr>
      </xdr:nvSpPr>
      <xdr:spPr>
        <a:xfrm>
          <a:off x="3752850" y="291941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70</xdr:row>
      <xdr:rowOff>152400</xdr:rowOff>
    </xdr:from>
    <xdr:to>
      <xdr:col>4</xdr:col>
      <xdr:colOff>476250</xdr:colOff>
      <xdr:row>70</xdr:row>
      <xdr:rowOff>333375</xdr:rowOff>
    </xdr:to>
    <xdr:sp>
      <xdr:nvSpPr>
        <xdr:cNvPr id="398" name="AutoShape 3"/>
        <xdr:cNvSpPr>
          <a:spLocks/>
        </xdr:cNvSpPr>
      </xdr:nvSpPr>
      <xdr:spPr>
        <a:xfrm>
          <a:off x="3752850" y="29737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104775</xdr:rowOff>
    </xdr:from>
    <xdr:to>
      <xdr:col>6</xdr:col>
      <xdr:colOff>247650</xdr:colOff>
      <xdr:row>28</xdr:row>
      <xdr:rowOff>323850</xdr:rowOff>
    </xdr:to>
    <xdr:sp>
      <xdr:nvSpPr>
        <xdr:cNvPr id="399" name="AutoShape 6"/>
        <xdr:cNvSpPr>
          <a:spLocks/>
        </xdr:cNvSpPr>
      </xdr:nvSpPr>
      <xdr:spPr>
        <a:xfrm>
          <a:off x="4972050" y="1038225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0" name="AutoShape 7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1" name="AutoShape 8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28</xdr:row>
      <xdr:rowOff>85725</xdr:rowOff>
    </xdr:from>
    <xdr:to>
      <xdr:col>10</xdr:col>
      <xdr:colOff>104775</xdr:colOff>
      <xdr:row>28</xdr:row>
      <xdr:rowOff>304800</xdr:rowOff>
    </xdr:to>
    <xdr:sp>
      <xdr:nvSpPr>
        <xdr:cNvPr id="402" name="AutoShape 9"/>
        <xdr:cNvSpPr>
          <a:spLocks/>
        </xdr:cNvSpPr>
      </xdr:nvSpPr>
      <xdr:spPr>
        <a:xfrm>
          <a:off x="803910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28</xdr:row>
      <xdr:rowOff>85725</xdr:rowOff>
    </xdr:from>
    <xdr:to>
      <xdr:col>12</xdr:col>
      <xdr:colOff>104775</xdr:colOff>
      <xdr:row>28</xdr:row>
      <xdr:rowOff>304800</xdr:rowOff>
    </xdr:to>
    <xdr:sp>
      <xdr:nvSpPr>
        <xdr:cNvPr id="403" name="AutoShape 10"/>
        <xdr:cNvSpPr>
          <a:spLocks/>
        </xdr:cNvSpPr>
      </xdr:nvSpPr>
      <xdr:spPr>
        <a:xfrm>
          <a:off x="95440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85725</xdr:rowOff>
    </xdr:from>
    <xdr:to>
      <xdr:col>4</xdr:col>
      <xdr:colOff>104775</xdr:colOff>
      <xdr:row>31</xdr:row>
      <xdr:rowOff>304800</xdr:rowOff>
    </xdr:to>
    <xdr:sp>
      <xdr:nvSpPr>
        <xdr:cNvPr id="404" name="AutoShape 11"/>
        <xdr:cNvSpPr>
          <a:spLocks/>
        </xdr:cNvSpPr>
      </xdr:nvSpPr>
      <xdr:spPr>
        <a:xfrm>
          <a:off x="3352800" y="114300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85725</xdr:rowOff>
    </xdr:from>
    <xdr:to>
      <xdr:col>6</xdr:col>
      <xdr:colOff>104775</xdr:colOff>
      <xdr:row>31</xdr:row>
      <xdr:rowOff>304800</xdr:rowOff>
    </xdr:to>
    <xdr:sp>
      <xdr:nvSpPr>
        <xdr:cNvPr id="405" name="AutoShape 12"/>
        <xdr:cNvSpPr>
          <a:spLocks/>
        </xdr:cNvSpPr>
      </xdr:nvSpPr>
      <xdr:spPr>
        <a:xfrm>
          <a:off x="4829175" y="114300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31</xdr:row>
      <xdr:rowOff>85725</xdr:rowOff>
    </xdr:from>
    <xdr:to>
      <xdr:col>8</xdr:col>
      <xdr:colOff>104775</xdr:colOff>
      <xdr:row>31</xdr:row>
      <xdr:rowOff>304800</xdr:rowOff>
    </xdr:to>
    <xdr:sp>
      <xdr:nvSpPr>
        <xdr:cNvPr id="406" name="AutoShape 13"/>
        <xdr:cNvSpPr>
          <a:spLocks/>
        </xdr:cNvSpPr>
      </xdr:nvSpPr>
      <xdr:spPr>
        <a:xfrm>
          <a:off x="65341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31</xdr:row>
      <xdr:rowOff>85725</xdr:rowOff>
    </xdr:from>
    <xdr:to>
      <xdr:col>10</xdr:col>
      <xdr:colOff>104775</xdr:colOff>
      <xdr:row>31</xdr:row>
      <xdr:rowOff>304800</xdr:rowOff>
    </xdr:to>
    <xdr:sp>
      <xdr:nvSpPr>
        <xdr:cNvPr id="407" name="AutoShape 14"/>
        <xdr:cNvSpPr>
          <a:spLocks/>
        </xdr:cNvSpPr>
      </xdr:nvSpPr>
      <xdr:spPr>
        <a:xfrm>
          <a:off x="803910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31</xdr:row>
      <xdr:rowOff>85725</xdr:rowOff>
    </xdr:from>
    <xdr:to>
      <xdr:col>12</xdr:col>
      <xdr:colOff>104775</xdr:colOff>
      <xdr:row>31</xdr:row>
      <xdr:rowOff>304800</xdr:rowOff>
    </xdr:to>
    <xdr:sp>
      <xdr:nvSpPr>
        <xdr:cNvPr id="408" name="AutoShape 15"/>
        <xdr:cNvSpPr>
          <a:spLocks/>
        </xdr:cNvSpPr>
      </xdr:nvSpPr>
      <xdr:spPr>
        <a:xfrm>
          <a:off x="95440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34</xdr:row>
      <xdr:rowOff>85725</xdr:rowOff>
    </xdr:from>
    <xdr:to>
      <xdr:col>4</xdr:col>
      <xdr:colOff>104775</xdr:colOff>
      <xdr:row>34</xdr:row>
      <xdr:rowOff>304800</xdr:rowOff>
    </xdr:to>
    <xdr:sp>
      <xdr:nvSpPr>
        <xdr:cNvPr id="409" name="AutoShape 16"/>
        <xdr:cNvSpPr>
          <a:spLocks/>
        </xdr:cNvSpPr>
      </xdr:nvSpPr>
      <xdr:spPr>
        <a:xfrm>
          <a:off x="3352800" y="127158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</xdr:row>
      <xdr:rowOff>85725</xdr:rowOff>
    </xdr:from>
    <xdr:to>
      <xdr:col>6</xdr:col>
      <xdr:colOff>152400</xdr:colOff>
      <xdr:row>34</xdr:row>
      <xdr:rowOff>304800</xdr:rowOff>
    </xdr:to>
    <xdr:sp>
      <xdr:nvSpPr>
        <xdr:cNvPr id="410" name="AutoShape 17"/>
        <xdr:cNvSpPr>
          <a:spLocks/>
        </xdr:cNvSpPr>
      </xdr:nvSpPr>
      <xdr:spPr>
        <a:xfrm>
          <a:off x="4876800" y="127158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34</xdr:row>
      <xdr:rowOff>85725</xdr:rowOff>
    </xdr:from>
    <xdr:to>
      <xdr:col>8</xdr:col>
      <xdr:colOff>104775</xdr:colOff>
      <xdr:row>34</xdr:row>
      <xdr:rowOff>304800</xdr:rowOff>
    </xdr:to>
    <xdr:sp>
      <xdr:nvSpPr>
        <xdr:cNvPr id="411" name="AutoShape 18"/>
        <xdr:cNvSpPr>
          <a:spLocks/>
        </xdr:cNvSpPr>
      </xdr:nvSpPr>
      <xdr:spPr>
        <a:xfrm>
          <a:off x="65341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34</xdr:row>
      <xdr:rowOff>85725</xdr:rowOff>
    </xdr:from>
    <xdr:to>
      <xdr:col>10</xdr:col>
      <xdr:colOff>104775</xdr:colOff>
      <xdr:row>34</xdr:row>
      <xdr:rowOff>304800</xdr:rowOff>
    </xdr:to>
    <xdr:sp>
      <xdr:nvSpPr>
        <xdr:cNvPr id="412" name="AutoShape 19"/>
        <xdr:cNvSpPr>
          <a:spLocks/>
        </xdr:cNvSpPr>
      </xdr:nvSpPr>
      <xdr:spPr>
        <a:xfrm>
          <a:off x="803910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34</xdr:row>
      <xdr:rowOff>85725</xdr:rowOff>
    </xdr:from>
    <xdr:to>
      <xdr:col>12</xdr:col>
      <xdr:colOff>104775</xdr:colOff>
      <xdr:row>34</xdr:row>
      <xdr:rowOff>304800</xdr:rowOff>
    </xdr:to>
    <xdr:sp>
      <xdr:nvSpPr>
        <xdr:cNvPr id="413" name="AutoShape 20"/>
        <xdr:cNvSpPr>
          <a:spLocks/>
        </xdr:cNvSpPr>
      </xdr:nvSpPr>
      <xdr:spPr>
        <a:xfrm>
          <a:off x="95440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152400</xdr:rowOff>
    </xdr:from>
    <xdr:to>
      <xdr:col>4</xdr:col>
      <xdr:colOff>438150</xdr:colOff>
      <xdr:row>60</xdr:row>
      <xdr:rowOff>333375</xdr:rowOff>
    </xdr:to>
    <xdr:sp>
      <xdr:nvSpPr>
        <xdr:cNvPr id="414" name="AutoShape 21"/>
        <xdr:cNvSpPr>
          <a:spLocks/>
        </xdr:cNvSpPr>
      </xdr:nvSpPr>
      <xdr:spPr>
        <a:xfrm>
          <a:off x="37147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61</xdr:row>
      <xdr:rowOff>152400</xdr:rowOff>
    </xdr:from>
    <xdr:to>
      <xdr:col>4</xdr:col>
      <xdr:colOff>438150</xdr:colOff>
      <xdr:row>61</xdr:row>
      <xdr:rowOff>333375</xdr:rowOff>
    </xdr:to>
    <xdr:sp>
      <xdr:nvSpPr>
        <xdr:cNvPr id="415" name="AutoShape 22"/>
        <xdr:cNvSpPr>
          <a:spLocks/>
        </xdr:cNvSpPr>
      </xdr:nvSpPr>
      <xdr:spPr>
        <a:xfrm>
          <a:off x="371475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59</xdr:row>
      <xdr:rowOff>152400</xdr:rowOff>
    </xdr:from>
    <xdr:to>
      <xdr:col>6</xdr:col>
      <xdr:colOff>523875</xdr:colOff>
      <xdr:row>59</xdr:row>
      <xdr:rowOff>333375</xdr:rowOff>
    </xdr:to>
    <xdr:sp>
      <xdr:nvSpPr>
        <xdr:cNvPr id="416" name="AutoShape 23"/>
        <xdr:cNvSpPr>
          <a:spLocks/>
        </xdr:cNvSpPr>
      </xdr:nvSpPr>
      <xdr:spPr>
        <a:xfrm>
          <a:off x="52959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60</xdr:row>
      <xdr:rowOff>152400</xdr:rowOff>
    </xdr:from>
    <xdr:to>
      <xdr:col>6</xdr:col>
      <xdr:colOff>523875</xdr:colOff>
      <xdr:row>60</xdr:row>
      <xdr:rowOff>333375</xdr:rowOff>
    </xdr:to>
    <xdr:sp>
      <xdr:nvSpPr>
        <xdr:cNvPr id="417" name="AutoShape 24"/>
        <xdr:cNvSpPr>
          <a:spLocks/>
        </xdr:cNvSpPr>
      </xdr:nvSpPr>
      <xdr:spPr>
        <a:xfrm>
          <a:off x="52959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61</xdr:row>
      <xdr:rowOff>152400</xdr:rowOff>
    </xdr:from>
    <xdr:to>
      <xdr:col>6</xdr:col>
      <xdr:colOff>523875</xdr:colOff>
      <xdr:row>61</xdr:row>
      <xdr:rowOff>333375</xdr:rowOff>
    </xdr:to>
    <xdr:sp>
      <xdr:nvSpPr>
        <xdr:cNvPr id="418" name="AutoShape 25"/>
        <xdr:cNvSpPr>
          <a:spLocks/>
        </xdr:cNvSpPr>
      </xdr:nvSpPr>
      <xdr:spPr>
        <a:xfrm>
          <a:off x="52959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152400</xdr:rowOff>
    </xdr:from>
    <xdr:to>
      <xdr:col>6</xdr:col>
      <xdr:colOff>523875</xdr:colOff>
      <xdr:row>62</xdr:row>
      <xdr:rowOff>333375</xdr:rowOff>
    </xdr:to>
    <xdr:sp>
      <xdr:nvSpPr>
        <xdr:cNvPr id="419" name="AutoShape 26"/>
        <xdr:cNvSpPr>
          <a:spLocks/>
        </xdr:cNvSpPr>
      </xdr:nvSpPr>
      <xdr:spPr>
        <a:xfrm>
          <a:off x="52959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63</xdr:row>
      <xdr:rowOff>152400</xdr:rowOff>
    </xdr:from>
    <xdr:to>
      <xdr:col>6</xdr:col>
      <xdr:colOff>523875</xdr:colOff>
      <xdr:row>63</xdr:row>
      <xdr:rowOff>333375</xdr:rowOff>
    </xdr:to>
    <xdr:sp>
      <xdr:nvSpPr>
        <xdr:cNvPr id="420" name="AutoShape 27"/>
        <xdr:cNvSpPr>
          <a:spLocks/>
        </xdr:cNvSpPr>
      </xdr:nvSpPr>
      <xdr:spPr>
        <a:xfrm>
          <a:off x="52959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64</xdr:row>
      <xdr:rowOff>152400</xdr:rowOff>
    </xdr:from>
    <xdr:to>
      <xdr:col>6</xdr:col>
      <xdr:colOff>523875</xdr:colOff>
      <xdr:row>64</xdr:row>
      <xdr:rowOff>333375</xdr:rowOff>
    </xdr:to>
    <xdr:sp>
      <xdr:nvSpPr>
        <xdr:cNvPr id="421" name="AutoShape 28"/>
        <xdr:cNvSpPr>
          <a:spLocks/>
        </xdr:cNvSpPr>
      </xdr:nvSpPr>
      <xdr:spPr>
        <a:xfrm>
          <a:off x="52959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152400</xdr:rowOff>
    </xdr:from>
    <xdr:to>
      <xdr:col>8</xdr:col>
      <xdr:colOff>438150</xdr:colOff>
      <xdr:row>59</xdr:row>
      <xdr:rowOff>333375</xdr:rowOff>
    </xdr:to>
    <xdr:sp>
      <xdr:nvSpPr>
        <xdr:cNvPr id="422" name="AutoShape 29"/>
        <xdr:cNvSpPr>
          <a:spLocks/>
        </xdr:cNvSpPr>
      </xdr:nvSpPr>
      <xdr:spPr>
        <a:xfrm>
          <a:off x="69342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152400</xdr:rowOff>
    </xdr:from>
    <xdr:to>
      <xdr:col>8</xdr:col>
      <xdr:colOff>438150</xdr:colOff>
      <xdr:row>60</xdr:row>
      <xdr:rowOff>333375</xdr:rowOff>
    </xdr:to>
    <xdr:sp>
      <xdr:nvSpPr>
        <xdr:cNvPr id="423" name="AutoShape 30"/>
        <xdr:cNvSpPr>
          <a:spLocks/>
        </xdr:cNvSpPr>
      </xdr:nvSpPr>
      <xdr:spPr>
        <a:xfrm>
          <a:off x="69342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61</xdr:row>
      <xdr:rowOff>152400</xdr:rowOff>
    </xdr:from>
    <xdr:to>
      <xdr:col>8</xdr:col>
      <xdr:colOff>438150</xdr:colOff>
      <xdr:row>61</xdr:row>
      <xdr:rowOff>333375</xdr:rowOff>
    </xdr:to>
    <xdr:sp>
      <xdr:nvSpPr>
        <xdr:cNvPr id="424" name="AutoShape 31"/>
        <xdr:cNvSpPr>
          <a:spLocks/>
        </xdr:cNvSpPr>
      </xdr:nvSpPr>
      <xdr:spPr>
        <a:xfrm>
          <a:off x="69342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62</xdr:row>
      <xdr:rowOff>152400</xdr:rowOff>
    </xdr:from>
    <xdr:to>
      <xdr:col>8</xdr:col>
      <xdr:colOff>438150</xdr:colOff>
      <xdr:row>62</xdr:row>
      <xdr:rowOff>333375</xdr:rowOff>
    </xdr:to>
    <xdr:sp>
      <xdr:nvSpPr>
        <xdr:cNvPr id="425" name="AutoShape 32"/>
        <xdr:cNvSpPr>
          <a:spLocks/>
        </xdr:cNvSpPr>
      </xdr:nvSpPr>
      <xdr:spPr>
        <a:xfrm>
          <a:off x="69342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152400</xdr:rowOff>
    </xdr:from>
    <xdr:to>
      <xdr:col>8</xdr:col>
      <xdr:colOff>438150</xdr:colOff>
      <xdr:row>63</xdr:row>
      <xdr:rowOff>333375</xdr:rowOff>
    </xdr:to>
    <xdr:sp>
      <xdr:nvSpPr>
        <xdr:cNvPr id="426" name="AutoShape 33"/>
        <xdr:cNvSpPr>
          <a:spLocks/>
        </xdr:cNvSpPr>
      </xdr:nvSpPr>
      <xdr:spPr>
        <a:xfrm>
          <a:off x="69342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152400</xdr:rowOff>
    </xdr:from>
    <xdr:to>
      <xdr:col>8</xdr:col>
      <xdr:colOff>438150</xdr:colOff>
      <xdr:row>64</xdr:row>
      <xdr:rowOff>333375</xdr:rowOff>
    </xdr:to>
    <xdr:sp>
      <xdr:nvSpPr>
        <xdr:cNvPr id="427" name="AutoShape 34"/>
        <xdr:cNvSpPr>
          <a:spLocks/>
        </xdr:cNvSpPr>
      </xdr:nvSpPr>
      <xdr:spPr>
        <a:xfrm>
          <a:off x="69342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59</xdr:row>
      <xdr:rowOff>152400</xdr:rowOff>
    </xdr:from>
    <xdr:to>
      <xdr:col>10</xdr:col>
      <xdr:colOff>438150</xdr:colOff>
      <xdr:row>59</xdr:row>
      <xdr:rowOff>333375</xdr:rowOff>
    </xdr:to>
    <xdr:sp>
      <xdr:nvSpPr>
        <xdr:cNvPr id="428" name="AutoShape 35"/>
        <xdr:cNvSpPr>
          <a:spLocks/>
        </xdr:cNvSpPr>
      </xdr:nvSpPr>
      <xdr:spPr>
        <a:xfrm>
          <a:off x="84391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60</xdr:row>
      <xdr:rowOff>152400</xdr:rowOff>
    </xdr:from>
    <xdr:to>
      <xdr:col>10</xdr:col>
      <xdr:colOff>438150</xdr:colOff>
      <xdr:row>60</xdr:row>
      <xdr:rowOff>333375</xdr:rowOff>
    </xdr:to>
    <xdr:sp>
      <xdr:nvSpPr>
        <xdr:cNvPr id="429" name="AutoShape 36"/>
        <xdr:cNvSpPr>
          <a:spLocks/>
        </xdr:cNvSpPr>
      </xdr:nvSpPr>
      <xdr:spPr>
        <a:xfrm>
          <a:off x="84391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2"/>
        <xdr:cNvGraphicFramePr/>
      </xdr:nvGraphicFramePr>
      <xdr:xfrm>
        <a:off x="16383000" y="95573850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18"/>
        <xdr:cNvGraphicFramePr/>
      </xdr:nvGraphicFramePr>
      <xdr:xfrm>
        <a:off x="609600" y="6126480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3" name="Chart 2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25"/>
        <xdr:cNvGraphicFramePr/>
      </xdr:nvGraphicFramePr>
      <xdr:xfrm>
        <a:off x="609600" y="5019675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26"/>
        <xdr:cNvGraphicFramePr/>
      </xdr:nvGraphicFramePr>
      <xdr:xfrm>
        <a:off x="609600" y="8801100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27"/>
        <xdr:cNvGraphicFramePr/>
      </xdr:nvGraphicFramePr>
      <xdr:xfrm>
        <a:off x="609600" y="12687300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28"/>
        <xdr:cNvGraphicFramePr/>
      </xdr:nvGraphicFramePr>
      <xdr:xfrm>
        <a:off x="609600" y="16573500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29"/>
        <xdr:cNvGraphicFramePr/>
      </xdr:nvGraphicFramePr>
      <xdr:xfrm>
        <a:off x="609600" y="20459700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30"/>
        <xdr:cNvGraphicFramePr/>
      </xdr:nvGraphicFramePr>
      <xdr:xfrm>
        <a:off x="609600" y="24345900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31"/>
        <xdr:cNvGraphicFramePr/>
      </xdr:nvGraphicFramePr>
      <xdr:xfrm>
        <a:off x="609600" y="28232100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32"/>
        <xdr:cNvGraphicFramePr/>
      </xdr:nvGraphicFramePr>
      <xdr:xfrm>
        <a:off x="609600" y="32118300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33"/>
        <xdr:cNvGraphicFramePr/>
      </xdr:nvGraphicFramePr>
      <xdr:xfrm>
        <a:off x="609600" y="36004500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34"/>
        <xdr:cNvGraphicFramePr/>
      </xdr:nvGraphicFramePr>
      <xdr:xfrm>
        <a:off x="609600" y="39890700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35"/>
        <xdr:cNvGraphicFramePr/>
      </xdr:nvGraphicFramePr>
      <xdr:xfrm>
        <a:off x="609600" y="43776900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36"/>
        <xdr:cNvGraphicFramePr/>
      </xdr:nvGraphicFramePr>
      <xdr:xfrm>
        <a:off x="609600" y="47663100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37"/>
        <xdr:cNvGraphicFramePr/>
      </xdr:nvGraphicFramePr>
      <xdr:xfrm>
        <a:off x="609600" y="51549300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38"/>
        <xdr:cNvGraphicFramePr/>
      </xdr:nvGraphicFramePr>
      <xdr:xfrm>
        <a:off x="609600" y="55435500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39"/>
        <xdr:cNvGraphicFramePr/>
      </xdr:nvGraphicFramePr>
      <xdr:xfrm>
        <a:off x="609600" y="59321700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40"/>
        <xdr:cNvGraphicFramePr/>
      </xdr:nvGraphicFramePr>
      <xdr:xfrm>
        <a:off x="609600" y="63369825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41"/>
        <xdr:cNvGraphicFramePr/>
      </xdr:nvGraphicFramePr>
      <xdr:xfrm>
        <a:off x="609600" y="67427475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42"/>
        <xdr:cNvGraphicFramePr/>
      </xdr:nvGraphicFramePr>
      <xdr:xfrm>
        <a:off x="609600" y="71437500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43"/>
        <xdr:cNvGraphicFramePr/>
      </xdr:nvGraphicFramePr>
      <xdr:xfrm>
        <a:off x="609600" y="75485625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44"/>
        <xdr:cNvGraphicFramePr/>
      </xdr:nvGraphicFramePr>
      <xdr:xfrm>
        <a:off x="609600" y="79533750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45"/>
        <xdr:cNvGraphicFramePr/>
      </xdr:nvGraphicFramePr>
      <xdr:xfrm>
        <a:off x="609600" y="83581875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46"/>
        <xdr:cNvGraphicFramePr/>
      </xdr:nvGraphicFramePr>
      <xdr:xfrm>
        <a:off x="609600" y="87649050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47"/>
        <xdr:cNvGraphicFramePr/>
      </xdr:nvGraphicFramePr>
      <xdr:xfrm>
        <a:off x="609600" y="91697175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48"/>
        <xdr:cNvGraphicFramePr/>
      </xdr:nvGraphicFramePr>
      <xdr:xfrm>
        <a:off x="609600" y="95745300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49"/>
        <xdr:cNvGraphicFramePr/>
      </xdr:nvGraphicFramePr>
      <xdr:xfrm>
        <a:off x="609600" y="99793425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50"/>
        <xdr:cNvGraphicFramePr/>
      </xdr:nvGraphicFramePr>
      <xdr:xfrm>
        <a:off x="609600" y="103841550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1"/>
        <xdr:cNvGraphicFramePr/>
      </xdr:nvGraphicFramePr>
      <xdr:xfrm>
        <a:off x="16383000" y="95583375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2"/>
        <xdr:cNvGraphicFramePr/>
      </xdr:nvGraphicFramePr>
      <xdr:xfrm>
        <a:off x="609600" y="61274325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171450</xdr:rowOff>
    </xdr:from>
    <xdr:to>
      <xdr:col>11</xdr:col>
      <xdr:colOff>523875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590550" y="1304925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4"/>
        <xdr:cNvGraphicFramePr/>
      </xdr:nvGraphicFramePr>
      <xdr:xfrm>
        <a:off x="609600" y="5029200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5"/>
        <xdr:cNvGraphicFramePr/>
      </xdr:nvGraphicFramePr>
      <xdr:xfrm>
        <a:off x="609600" y="8810625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6"/>
        <xdr:cNvGraphicFramePr/>
      </xdr:nvGraphicFramePr>
      <xdr:xfrm>
        <a:off x="609600" y="12696825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7"/>
        <xdr:cNvGraphicFramePr/>
      </xdr:nvGraphicFramePr>
      <xdr:xfrm>
        <a:off x="609600" y="16583025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609600" y="20469225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9"/>
        <xdr:cNvGraphicFramePr/>
      </xdr:nvGraphicFramePr>
      <xdr:xfrm>
        <a:off x="609600" y="24355425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10"/>
        <xdr:cNvGraphicFramePr/>
      </xdr:nvGraphicFramePr>
      <xdr:xfrm>
        <a:off x="609600" y="28241625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11"/>
        <xdr:cNvGraphicFramePr/>
      </xdr:nvGraphicFramePr>
      <xdr:xfrm>
        <a:off x="609600" y="32127825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12"/>
        <xdr:cNvGraphicFramePr/>
      </xdr:nvGraphicFramePr>
      <xdr:xfrm>
        <a:off x="609600" y="36014025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13"/>
        <xdr:cNvGraphicFramePr/>
      </xdr:nvGraphicFramePr>
      <xdr:xfrm>
        <a:off x="609600" y="39900225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14"/>
        <xdr:cNvGraphicFramePr/>
      </xdr:nvGraphicFramePr>
      <xdr:xfrm>
        <a:off x="609600" y="43786425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15"/>
        <xdr:cNvGraphicFramePr/>
      </xdr:nvGraphicFramePr>
      <xdr:xfrm>
        <a:off x="609600" y="47672625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16"/>
        <xdr:cNvGraphicFramePr/>
      </xdr:nvGraphicFramePr>
      <xdr:xfrm>
        <a:off x="609600" y="51558825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17"/>
        <xdr:cNvGraphicFramePr/>
      </xdr:nvGraphicFramePr>
      <xdr:xfrm>
        <a:off x="609600" y="55445025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18"/>
        <xdr:cNvGraphicFramePr/>
      </xdr:nvGraphicFramePr>
      <xdr:xfrm>
        <a:off x="609600" y="59331225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19"/>
        <xdr:cNvGraphicFramePr/>
      </xdr:nvGraphicFramePr>
      <xdr:xfrm>
        <a:off x="609600" y="63379350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20"/>
        <xdr:cNvGraphicFramePr/>
      </xdr:nvGraphicFramePr>
      <xdr:xfrm>
        <a:off x="609600" y="67437000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21"/>
        <xdr:cNvGraphicFramePr/>
      </xdr:nvGraphicFramePr>
      <xdr:xfrm>
        <a:off x="609600" y="71447025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22"/>
        <xdr:cNvGraphicFramePr/>
      </xdr:nvGraphicFramePr>
      <xdr:xfrm>
        <a:off x="609600" y="75495150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23"/>
        <xdr:cNvGraphicFramePr/>
      </xdr:nvGraphicFramePr>
      <xdr:xfrm>
        <a:off x="609600" y="79543275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24"/>
        <xdr:cNvGraphicFramePr/>
      </xdr:nvGraphicFramePr>
      <xdr:xfrm>
        <a:off x="609600" y="83591400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25"/>
        <xdr:cNvGraphicFramePr/>
      </xdr:nvGraphicFramePr>
      <xdr:xfrm>
        <a:off x="609600" y="87658575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26"/>
        <xdr:cNvGraphicFramePr/>
      </xdr:nvGraphicFramePr>
      <xdr:xfrm>
        <a:off x="609600" y="91706700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27"/>
        <xdr:cNvGraphicFramePr/>
      </xdr:nvGraphicFramePr>
      <xdr:xfrm>
        <a:off x="609600" y="95754825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28"/>
        <xdr:cNvGraphicFramePr/>
      </xdr:nvGraphicFramePr>
      <xdr:xfrm>
        <a:off x="609600" y="99802950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29"/>
        <xdr:cNvGraphicFramePr/>
      </xdr:nvGraphicFramePr>
      <xdr:xfrm>
        <a:off x="609600" y="103851075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47</xdr:row>
      <xdr:rowOff>152400</xdr:rowOff>
    </xdr:to>
    <xdr:graphicFrame>
      <xdr:nvGraphicFramePr>
        <xdr:cNvPr id="2" name="Chart 38"/>
        <xdr:cNvGraphicFramePr/>
      </xdr:nvGraphicFramePr>
      <xdr:xfrm>
        <a:off x="609600" y="5019675"/>
        <a:ext cx="66484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71</xdr:row>
      <xdr:rowOff>0</xdr:rowOff>
    </xdr:to>
    <xdr:graphicFrame>
      <xdr:nvGraphicFramePr>
        <xdr:cNvPr id="3" name="Chart 39"/>
        <xdr:cNvGraphicFramePr/>
      </xdr:nvGraphicFramePr>
      <xdr:xfrm>
        <a:off x="609600" y="8743950"/>
        <a:ext cx="66579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561975</xdr:colOff>
      <xdr:row>94</xdr:row>
      <xdr:rowOff>9525</xdr:rowOff>
    </xdr:to>
    <xdr:graphicFrame>
      <xdr:nvGraphicFramePr>
        <xdr:cNvPr id="4" name="Chart 40"/>
        <xdr:cNvGraphicFramePr/>
      </xdr:nvGraphicFramePr>
      <xdr:xfrm>
        <a:off x="609600" y="12468225"/>
        <a:ext cx="665797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11</xdr:col>
      <xdr:colOff>571500</xdr:colOff>
      <xdr:row>117</xdr:row>
      <xdr:rowOff>9525</xdr:rowOff>
    </xdr:to>
    <xdr:graphicFrame>
      <xdr:nvGraphicFramePr>
        <xdr:cNvPr id="5" name="Chart 41"/>
        <xdr:cNvGraphicFramePr/>
      </xdr:nvGraphicFramePr>
      <xdr:xfrm>
        <a:off x="609600" y="16192500"/>
        <a:ext cx="66675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6" name="Chart 42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7" name="Chart 43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8" name="Chart 44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118</xdr:row>
      <xdr:rowOff>0</xdr:rowOff>
    </xdr:from>
    <xdr:to>
      <xdr:col>11</xdr:col>
      <xdr:colOff>581025</xdr:colOff>
      <xdr:row>140</xdr:row>
      <xdr:rowOff>19050</xdr:rowOff>
    </xdr:to>
    <xdr:graphicFrame>
      <xdr:nvGraphicFramePr>
        <xdr:cNvPr id="9" name="Chart 48"/>
        <xdr:cNvGraphicFramePr/>
      </xdr:nvGraphicFramePr>
      <xdr:xfrm>
        <a:off x="609600" y="19916775"/>
        <a:ext cx="667702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141</xdr:row>
      <xdr:rowOff>0</xdr:rowOff>
    </xdr:from>
    <xdr:to>
      <xdr:col>11</xdr:col>
      <xdr:colOff>581025</xdr:colOff>
      <xdr:row>163</xdr:row>
      <xdr:rowOff>28575</xdr:rowOff>
    </xdr:to>
    <xdr:graphicFrame>
      <xdr:nvGraphicFramePr>
        <xdr:cNvPr id="10" name="Chart 66"/>
        <xdr:cNvGraphicFramePr/>
      </xdr:nvGraphicFramePr>
      <xdr:xfrm>
        <a:off x="609600" y="23641050"/>
        <a:ext cx="6677025" cy="3590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164</xdr:row>
      <xdr:rowOff>0</xdr:rowOff>
    </xdr:from>
    <xdr:to>
      <xdr:col>11</xdr:col>
      <xdr:colOff>581025</xdr:colOff>
      <xdr:row>186</xdr:row>
      <xdr:rowOff>28575</xdr:rowOff>
    </xdr:to>
    <xdr:graphicFrame>
      <xdr:nvGraphicFramePr>
        <xdr:cNvPr id="11" name="Chart 67"/>
        <xdr:cNvGraphicFramePr/>
      </xdr:nvGraphicFramePr>
      <xdr:xfrm>
        <a:off x="609600" y="27365325"/>
        <a:ext cx="6677025" cy="3590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187</xdr:row>
      <xdr:rowOff>0</xdr:rowOff>
    </xdr:from>
    <xdr:to>
      <xdr:col>11</xdr:col>
      <xdr:colOff>581025</xdr:colOff>
      <xdr:row>209</xdr:row>
      <xdr:rowOff>28575</xdr:rowOff>
    </xdr:to>
    <xdr:graphicFrame>
      <xdr:nvGraphicFramePr>
        <xdr:cNvPr id="12" name="Chart 68"/>
        <xdr:cNvGraphicFramePr/>
      </xdr:nvGraphicFramePr>
      <xdr:xfrm>
        <a:off x="609600" y="31089600"/>
        <a:ext cx="6677025" cy="3590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210</xdr:row>
      <xdr:rowOff>0</xdr:rowOff>
    </xdr:from>
    <xdr:to>
      <xdr:col>11</xdr:col>
      <xdr:colOff>581025</xdr:colOff>
      <xdr:row>232</xdr:row>
      <xdr:rowOff>28575</xdr:rowOff>
    </xdr:to>
    <xdr:graphicFrame>
      <xdr:nvGraphicFramePr>
        <xdr:cNvPr id="13" name="Chart 69"/>
        <xdr:cNvGraphicFramePr/>
      </xdr:nvGraphicFramePr>
      <xdr:xfrm>
        <a:off x="609600" y="34813875"/>
        <a:ext cx="6677025" cy="3590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233</xdr:row>
      <xdr:rowOff>0</xdr:rowOff>
    </xdr:from>
    <xdr:to>
      <xdr:col>11</xdr:col>
      <xdr:colOff>581025</xdr:colOff>
      <xdr:row>255</xdr:row>
      <xdr:rowOff>28575</xdr:rowOff>
    </xdr:to>
    <xdr:graphicFrame>
      <xdr:nvGraphicFramePr>
        <xdr:cNvPr id="14" name="Chart 70"/>
        <xdr:cNvGraphicFramePr/>
      </xdr:nvGraphicFramePr>
      <xdr:xfrm>
        <a:off x="609600" y="38538150"/>
        <a:ext cx="6677025" cy="3590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256</xdr:row>
      <xdr:rowOff>0</xdr:rowOff>
    </xdr:from>
    <xdr:to>
      <xdr:col>11</xdr:col>
      <xdr:colOff>581025</xdr:colOff>
      <xdr:row>278</xdr:row>
      <xdr:rowOff>28575</xdr:rowOff>
    </xdr:to>
    <xdr:graphicFrame>
      <xdr:nvGraphicFramePr>
        <xdr:cNvPr id="15" name="Chart 71"/>
        <xdr:cNvGraphicFramePr/>
      </xdr:nvGraphicFramePr>
      <xdr:xfrm>
        <a:off x="609600" y="42262425"/>
        <a:ext cx="6677025" cy="3590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279</xdr:row>
      <xdr:rowOff>0</xdr:rowOff>
    </xdr:from>
    <xdr:to>
      <xdr:col>11</xdr:col>
      <xdr:colOff>581025</xdr:colOff>
      <xdr:row>301</xdr:row>
      <xdr:rowOff>28575</xdr:rowOff>
    </xdr:to>
    <xdr:graphicFrame>
      <xdr:nvGraphicFramePr>
        <xdr:cNvPr id="16" name="Chart 72"/>
        <xdr:cNvGraphicFramePr/>
      </xdr:nvGraphicFramePr>
      <xdr:xfrm>
        <a:off x="609600" y="45986700"/>
        <a:ext cx="6677025" cy="3590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302</xdr:row>
      <xdr:rowOff>0</xdr:rowOff>
    </xdr:from>
    <xdr:to>
      <xdr:col>11</xdr:col>
      <xdr:colOff>581025</xdr:colOff>
      <xdr:row>324</xdr:row>
      <xdr:rowOff>28575</xdr:rowOff>
    </xdr:to>
    <xdr:graphicFrame>
      <xdr:nvGraphicFramePr>
        <xdr:cNvPr id="17" name="Chart 73"/>
        <xdr:cNvGraphicFramePr/>
      </xdr:nvGraphicFramePr>
      <xdr:xfrm>
        <a:off x="609600" y="49710975"/>
        <a:ext cx="6677025" cy="3590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325</xdr:row>
      <xdr:rowOff>0</xdr:rowOff>
    </xdr:from>
    <xdr:to>
      <xdr:col>11</xdr:col>
      <xdr:colOff>581025</xdr:colOff>
      <xdr:row>347</xdr:row>
      <xdr:rowOff>28575</xdr:rowOff>
    </xdr:to>
    <xdr:graphicFrame>
      <xdr:nvGraphicFramePr>
        <xdr:cNvPr id="18" name="Chart 74"/>
        <xdr:cNvGraphicFramePr/>
      </xdr:nvGraphicFramePr>
      <xdr:xfrm>
        <a:off x="609600" y="53435250"/>
        <a:ext cx="6677025" cy="3590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348</xdr:row>
      <xdr:rowOff>0</xdr:rowOff>
    </xdr:from>
    <xdr:to>
      <xdr:col>11</xdr:col>
      <xdr:colOff>581025</xdr:colOff>
      <xdr:row>370</xdr:row>
      <xdr:rowOff>28575</xdr:rowOff>
    </xdr:to>
    <xdr:graphicFrame>
      <xdr:nvGraphicFramePr>
        <xdr:cNvPr id="19" name="Chart 75"/>
        <xdr:cNvGraphicFramePr/>
      </xdr:nvGraphicFramePr>
      <xdr:xfrm>
        <a:off x="609600" y="57159525"/>
        <a:ext cx="6677025" cy="3590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371</xdr:row>
      <xdr:rowOff>0</xdr:rowOff>
    </xdr:from>
    <xdr:to>
      <xdr:col>11</xdr:col>
      <xdr:colOff>581025</xdr:colOff>
      <xdr:row>393</xdr:row>
      <xdr:rowOff>28575</xdr:rowOff>
    </xdr:to>
    <xdr:graphicFrame>
      <xdr:nvGraphicFramePr>
        <xdr:cNvPr id="20" name="Chart 76"/>
        <xdr:cNvGraphicFramePr/>
      </xdr:nvGraphicFramePr>
      <xdr:xfrm>
        <a:off x="609600" y="60883800"/>
        <a:ext cx="6677025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394</xdr:row>
      <xdr:rowOff>0</xdr:rowOff>
    </xdr:from>
    <xdr:to>
      <xdr:col>11</xdr:col>
      <xdr:colOff>581025</xdr:colOff>
      <xdr:row>416</xdr:row>
      <xdr:rowOff>28575</xdr:rowOff>
    </xdr:to>
    <xdr:graphicFrame>
      <xdr:nvGraphicFramePr>
        <xdr:cNvPr id="21" name="Chart 77"/>
        <xdr:cNvGraphicFramePr/>
      </xdr:nvGraphicFramePr>
      <xdr:xfrm>
        <a:off x="609600" y="64608075"/>
        <a:ext cx="66770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417</xdr:row>
      <xdr:rowOff>0</xdr:rowOff>
    </xdr:from>
    <xdr:to>
      <xdr:col>11</xdr:col>
      <xdr:colOff>581025</xdr:colOff>
      <xdr:row>439</xdr:row>
      <xdr:rowOff>28575</xdr:rowOff>
    </xdr:to>
    <xdr:graphicFrame>
      <xdr:nvGraphicFramePr>
        <xdr:cNvPr id="22" name="Chart 78"/>
        <xdr:cNvGraphicFramePr/>
      </xdr:nvGraphicFramePr>
      <xdr:xfrm>
        <a:off x="609600" y="68332350"/>
        <a:ext cx="6677025" cy="3590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440</xdr:row>
      <xdr:rowOff>0</xdr:rowOff>
    </xdr:from>
    <xdr:to>
      <xdr:col>11</xdr:col>
      <xdr:colOff>581025</xdr:colOff>
      <xdr:row>462</xdr:row>
      <xdr:rowOff>28575</xdr:rowOff>
    </xdr:to>
    <xdr:graphicFrame>
      <xdr:nvGraphicFramePr>
        <xdr:cNvPr id="23" name="Chart 79"/>
        <xdr:cNvGraphicFramePr/>
      </xdr:nvGraphicFramePr>
      <xdr:xfrm>
        <a:off x="609600" y="72056625"/>
        <a:ext cx="6677025" cy="3590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463</xdr:row>
      <xdr:rowOff>0</xdr:rowOff>
    </xdr:from>
    <xdr:to>
      <xdr:col>11</xdr:col>
      <xdr:colOff>581025</xdr:colOff>
      <xdr:row>485</xdr:row>
      <xdr:rowOff>28575</xdr:rowOff>
    </xdr:to>
    <xdr:graphicFrame>
      <xdr:nvGraphicFramePr>
        <xdr:cNvPr id="24" name="Chart 80"/>
        <xdr:cNvGraphicFramePr/>
      </xdr:nvGraphicFramePr>
      <xdr:xfrm>
        <a:off x="609600" y="75780900"/>
        <a:ext cx="6677025" cy="3590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11</xdr:col>
      <xdr:colOff>581025</xdr:colOff>
      <xdr:row>508</xdr:row>
      <xdr:rowOff>28575</xdr:rowOff>
    </xdr:to>
    <xdr:graphicFrame>
      <xdr:nvGraphicFramePr>
        <xdr:cNvPr id="25" name="Chart 81"/>
        <xdr:cNvGraphicFramePr/>
      </xdr:nvGraphicFramePr>
      <xdr:xfrm>
        <a:off x="609600" y="79505175"/>
        <a:ext cx="6677025" cy="3590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509</xdr:row>
      <xdr:rowOff>0</xdr:rowOff>
    </xdr:from>
    <xdr:to>
      <xdr:col>11</xdr:col>
      <xdr:colOff>581025</xdr:colOff>
      <xdr:row>531</xdr:row>
      <xdr:rowOff>28575</xdr:rowOff>
    </xdr:to>
    <xdr:graphicFrame>
      <xdr:nvGraphicFramePr>
        <xdr:cNvPr id="26" name="Chart 82"/>
        <xdr:cNvGraphicFramePr/>
      </xdr:nvGraphicFramePr>
      <xdr:xfrm>
        <a:off x="609600" y="83229450"/>
        <a:ext cx="6677025" cy="3590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532</xdr:row>
      <xdr:rowOff>0</xdr:rowOff>
    </xdr:from>
    <xdr:to>
      <xdr:col>11</xdr:col>
      <xdr:colOff>581025</xdr:colOff>
      <xdr:row>554</xdr:row>
      <xdr:rowOff>28575</xdr:rowOff>
    </xdr:to>
    <xdr:graphicFrame>
      <xdr:nvGraphicFramePr>
        <xdr:cNvPr id="27" name="Chart 83"/>
        <xdr:cNvGraphicFramePr/>
      </xdr:nvGraphicFramePr>
      <xdr:xfrm>
        <a:off x="609600" y="86953725"/>
        <a:ext cx="6677025" cy="3590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555</xdr:row>
      <xdr:rowOff>0</xdr:rowOff>
    </xdr:from>
    <xdr:to>
      <xdr:col>11</xdr:col>
      <xdr:colOff>581025</xdr:colOff>
      <xdr:row>577</xdr:row>
      <xdr:rowOff>28575</xdr:rowOff>
    </xdr:to>
    <xdr:graphicFrame>
      <xdr:nvGraphicFramePr>
        <xdr:cNvPr id="28" name="Chart 84"/>
        <xdr:cNvGraphicFramePr/>
      </xdr:nvGraphicFramePr>
      <xdr:xfrm>
        <a:off x="609600" y="90678000"/>
        <a:ext cx="6677025" cy="3590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578</xdr:row>
      <xdr:rowOff>0</xdr:rowOff>
    </xdr:from>
    <xdr:to>
      <xdr:col>11</xdr:col>
      <xdr:colOff>581025</xdr:colOff>
      <xdr:row>600</xdr:row>
      <xdr:rowOff>28575</xdr:rowOff>
    </xdr:to>
    <xdr:graphicFrame>
      <xdr:nvGraphicFramePr>
        <xdr:cNvPr id="29" name="Chart 85"/>
        <xdr:cNvGraphicFramePr/>
      </xdr:nvGraphicFramePr>
      <xdr:xfrm>
        <a:off x="609600" y="94402275"/>
        <a:ext cx="6677025" cy="3590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  <xdr:twoCellAnchor>
    <xdr:from>
      <xdr:col>1</xdr:col>
      <xdr:colOff>0</xdr:colOff>
      <xdr:row>601</xdr:row>
      <xdr:rowOff>0</xdr:rowOff>
    </xdr:from>
    <xdr:to>
      <xdr:col>11</xdr:col>
      <xdr:colOff>581025</xdr:colOff>
      <xdr:row>623</xdr:row>
      <xdr:rowOff>28575</xdr:rowOff>
    </xdr:to>
    <xdr:graphicFrame>
      <xdr:nvGraphicFramePr>
        <xdr:cNvPr id="30" name="Chart 86"/>
        <xdr:cNvGraphicFramePr/>
      </xdr:nvGraphicFramePr>
      <xdr:xfrm>
        <a:off x="609600" y="98126550"/>
        <a:ext cx="6677025" cy="3590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Q91"/>
  <sheetViews>
    <sheetView showGridLines="0" tabSelected="1" zoomScale="85" zoomScaleNormal="85" zoomScaleSheetLayoutView="85" workbookViewId="0" topLeftCell="A1">
      <selection activeCell="D8" sqref="D8:M8"/>
    </sheetView>
  </sheetViews>
  <sheetFormatPr defaultColWidth="9.140625" defaultRowHeight="12.75"/>
  <cols>
    <col min="1" max="1" width="0.2890625" style="4" customWidth="1"/>
    <col min="2" max="2" width="24.421875" style="4" customWidth="1"/>
    <col min="3" max="3" width="16.421875" style="58" customWidth="1"/>
    <col min="4" max="4" width="10.7109375" style="4" customWidth="1"/>
    <col min="5" max="5" width="11.421875" style="4" customWidth="1"/>
    <col min="6" max="6" width="11.00390625" style="4" customWidth="1"/>
    <col min="7" max="7" width="14.57421875" style="4" customWidth="1"/>
    <col min="8" max="13" width="11.28125" style="4" customWidth="1"/>
    <col min="14" max="14" width="16.421875" style="4" customWidth="1"/>
    <col min="15" max="15" width="1.8515625" style="4" customWidth="1"/>
    <col min="16" max="16" width="9.140625" style="4" customWidth="1"/>
    <col min="17" max="17" width="8.00390625" style="4" customWidth="1"/>
    <col min="18" max="16384" width="9.140625" style="4" customWidth="1"/>
  </cols>
  <sheetData>
    <row r="1" spans="4:13" ht="21" customHeight="1" thickBot="1">
      <c r="D1" s="218" t="s">
        <v>29</v>
      </c>
      <c r="E1" s="219"/>
      <c r="F1" s="220"/>
      <c r="J1" s="215" t="s">
        <v>30</v>
      </c>
      <c r="K1" s="216"/>
      <c r="L1" s="216"/>
      <c r="M1" s="217"/>
    </row>
    <row r="3" spans="4:17" ht="50.25" customHeight="1">
      <c r="D3" s="205" t="s">
        <v>57</v>
      </c>
      <c r="E3" s="206"/>
      <c r="F3" s="206"/>
      <c r="G3" s="206"/>
      <c r="H3" s="206"/>
      <c r="I3" s="206"/>
      <c r="J3" s="206"/>
      <c r="K3" s="206"/>
      <c r="L3" s="206"/>
      <c r="M3" s="207"/>
      <c r="N3"/>
      <c r="O3"/>
      <c r="P3"/>
      <c r="Q3"/>
    </row>
    <row r="4" spans="4:17" ht="18.75" thickBot="1">
      <c r="D4" s="19"/>
      <c r="E4" s="19"/>
      <c r="F4" s="20"/>
      <c r="G4" s="20"/>
      <c r="H4" s="20"/>
      <c r="I4" s="20"/>
      <c r="J4" s="20"/>
      <c r="K4" s="20"/>
      <c r="L4" s="20"/>
      <c r="M4" s="20"/>
      <c r="N4"/>
      <c r="O4"/>
      <c r="P4"/>
      <c r="Q4"/>
    </row>
    <row r="5" spans="4:17" ht="44.25" customHeight="1" thickBot="1">
      <c r="D5" s="208" t="s">
        <v>50</v>
      </c>
      <c r="E5" s="209"/>
      <c r="F5" s="209"/>
      <c r="G5" s="209"/>
      <c r="H5" s="209"/>
      <c r="I5" s="209"/>
      <c r="J5" s="209"/>
      <c r="K5" s="209"/>
      <c r="L5" s="209"/>
      <c r="M5" s="210"/>
      <c r="N5"/>
      <c r="O5"/>
      <c r="P5"/>
      <c r="Q5"/>
    </row>
    <row r="6" spans="2:17" ht="18.75" customHeight="1" thickBot="1">
      <c r="B6" s="59" t="s">
        <v>66</v>
      </c>
      <c r="C6" s="60" t="s">
        <v>67</v>
      </c>
      <c r="D6" s="120"/>
      <c r="E6" s="121"/>
      <c r="F6" s="121"/>
      <c r="G6" s="121"/>
      <c r="H6" s="121"/>
      <c r="I6" s="121"/>
      <c r="J6" s="121"/>
      <c r="K6" s="121"/>
      <c r="L6" s="121"/>
      <c r="M6" s="122"/>
      <c r="N6" s="116"/>
      <c r="O6" s="9"/>
      <c r="P6"/>
      <c r="Q6"/>
    </row>
    <row r="7" spans="2:17" ht="23.25" customHeight="1" thickBot="1">
      <c r="B7" s="59"/>
      <c r="C7" s="60"/>
      <c r="D7" s="119" t="s">
        <v>31</v>
      </c>
      <c r="E7" s="117"/>
      <c r="F7" s="117"/>
      <c r="G7" s="117"/>
      <c r="H7" s="117"/>
      <c r="I7" s="117"/>
      <c r="J7" s="117"/>
      <c r="K7" s="117"/>
      <c r="L7" s="117"/>
      <c r="M7" s="117"/>
      <c r="N7" s="9"/>
      <c r="O7" s="9"/>
      <c r="P7"/>
      <c r="Q7"/>
    </row>
    <row r="8" spans="1:17" ht="39.75" customHeight="1" thickBot="1">
      <c r="A8" s="4">
        <v>1</v>
      </c>
      <c r="B8" s="61" t="s">
        <v>68</v>
      </c>
      <c r="C8" s="56" t="s">
        <v>69</v>
      </c>
      <c r="D8" s="221" t="s">
        <v>54</v>
      </c>
      <c r="E8" s="197"/>
      <c r="F8" s="197"/>
      <c r="G8" s="197"/>
      <c r="H8" s="197"/>
      <c r="I8" s="197"/>
      <c r="J8" s="197"/>
      <c r="K8" s="197"/>
      <c r="L8" s="197"/>
      <c r="M8" s="222"/>
      <c r="N8" s="7"/>
      <c r="O8" s="7"/>
      <c r="P8"/>
      <c r="Q8"/>
    </row>
    <row r="9" spans="1:17" ht="24.75" customHeight="1">
      <c r="A9" s="4">
        <v>1.1</v>
      </c>
      <c r="B9" s="62"/>
      <c r="C9" s="63"/>
      <c r="D9" s="191" t="s">
        <v>5</v>
      </c>
      <c r="E9" s="192"/>
      <c r="F9" s="191" t="s">
        <v>55</v>
      </c>
      <c r="G9" s="192"/>
      <c r="H9" s="191" t="s">
        <v>6</v>
      </c>
      <c r="I9" s="192"/>
      <c r="J9" s="191" t="s">
        <v>7</v>
      </c>
      <c r="K9" s="192"/>
      <c r="L9" s="194"/>
      <c r="M9" s="195"/>
      <c r="N9" s="18" t="s">
        <v>32</v>
      </c>
      <c r="O9" s="9"/>
      <c r="P9"/>
      <c r="Q9"/>
    </row>
    <row r="10" spans="2:17" ht="24.75" customHeight="1" thickBot="1">
      <c r="B10" s="62"/>
      <c r="C10" s="63"/>
      <c r="D10" s="163"/>
      <c r="E10" s="164"/>
      <c r="F10" s="163"/>
      <c r="G10" s="164"/>
      <c r="H10" s="163"/>
      <c r="I10" s="164"/>
      <c r="J10" s="163"/>
      <c r="K10" s="164"/>
      <c r="L10" s="213"/>
      <c r="M10" s="214"/>
      <c r="N10" s="184" t="s">
        <v>32</v>
      </c>
      <c r="O10" s="184"/>
      <c r="P10"/>
      <c r="Q10"/>
    </row>
    <row r="11" spans="1:17" ht="39.75" customHeight="1" thickBot="1">
      <c r="A11" s="4">
        <v>2</v>
      </c>
      <c r="B11" s="64" t="s">
        <v>70</v>
      </c>
      <c r="C11" s="56" t="s">
        <v>69</v>
      </c>
      <c r="D11" s="196" t="s">
        <v>56</v>
      </c>
      <c r="E11" s="197"/>
      <c r="F11" s="197"/>
      <c r="G11" s="197"/>
      <c r="H11" s="197"/>
      <c r="I11" s="197"/>
      <c r="J11" s="197"/>
      <c r="K11" s="197"/>
      <c r="L11" s="198"/>
      <c r="M11" s="199"/>
      <c r="N11" s="7"/>
      <c r="O11" s="7"/>
      <c r="P11"/>
      <c r="Q11"/>
    </row>
    <row r="12" spans="1:17" ht="24.75" customHeight="1">
      <c r="A12" s="23">
        <v>2.1</v>
      </c>
      <c r="D12" s="136" t="s">
        <v>25</v>
      </c>
      <c r="E12" s="179"/>
      <c r="F12" s="136" t="s">
        <v>0</v>
      </c>
      <c r="G12" s="179"/>
      <c r="H12" s="136" t="s">
        <v>35</v>
      </c>
      <c r="I12" s="179"/>
      <c r="J12" s="136" t="s">
        <v>1</v>
      </c>
      <c r="K12" s="179"/>
      <c r="L12" s="136" t="s">
        <v>26</v>
      </c>
      <c r="M12" s="179"/>
      <c r="N12" s="7"/>
      <c r="O12" s="7"/>
      <c r="P12"/>
      <c r="Q12"/>
    </row>
    <row r="13" spans="2:17" ht="24.75" customHeight="1">
      <c r="B13" s="62"/>
      <c r="C13" s="63"/>
      <c r="D13" s="163"/>
      <c r="E13" s="164"/>
      <c r="F13" s="163"/>
      <c r="G13" s="164"/>
      <c r="H13" s="163"/>
      <c r="I13" s="164"/>
      <c r="J13" s="163"/>
      <c r="K13" s="164"/>
      <c r="L13" s="163"/>
      <c r="M13" s="164"/>
      <c r="N13" s="7"/>
      <c r="O13" s="7"/>
      <c r="P13"/>
      <c r="Q13"/>
    </row>
    <row r="14" spans="2:17" ht="24.75" customHeight="1">
      <c r="B14" s="62"/>
      <c r="C14" s="63"/>
      <c r="N14" s="7"/>
      <c r="O14" s="7"/>
      <c r="P14"/>
      <c r="Q14"/>
    </row>
    <row r="15" spans="2:17" ht="24.75" customHeight="1" thickBot="1">
      <c r="B15" s="62"/>
      <c r="C15" s="63"/>
      <c r="D15" s="78" t="s">
        <v>76</v>
      </c>
      <c r="E15" s="79"/>
      <c r="F15" s="79"/>
      <c r="G15" s="79"/>
      <c r="H15" s="79"/>
      <c r="I15" s="79"/>
      <c r="J15" s="79"/>
      <c r="K15" s="79"/>
      <c r="L15" s="79"/>
      <c r="M15" s="57"/>
      <c r="N15" s="7"/>
      <c r="O15" s="7"/>
      <c r="P15"/>
      <c r="Q15"/>
    </row>
    <row r="16" spans="1:17" ht="39.75" customHeight="1" thickBot="1">
      <c r="A16" s="4">
        <v>3</v>
      </c>
      <c r="B16" s="65" t="s">
        <v>68</v>
      </c>
      <c r="C16" s="56" t="s">
        <v>69</v>
      </c>
      <c r="D16" s="189" t="s">
        <v>58</v>
      </c>
      <c r="E16" s="189"/>
      <c r="F16" s="189"/>
      <c r="G16" s="189"/>
      <c r="H16" s="189"/>
      <c r="I16" s="189"/>
      <c r="J16" s="189"/>
      <c r="K16" s="189"/>
      <c r="L16" s="189"/>
      <c r="M16" s="190"/>
      <c r="N16" s="7"/>
      <c r="O16" s="7"/>
      <c r="P16"/>
      <c r="Q16"/>
    </row>
    <row r="17" spans="1:17" ht="24.75" customHeight="1">
      <c r="A17" s="4">
        <v>3.1</v>
      </c>
      <c r="B17" s="62"/>
      <c r="D17" s="187" t="s">
        <v>25</v>
      </c>
      <c r="E17" s="188"/>
      <c r="F17" s="187" t="s">
        <v>0</v>
      </c>
      <c r="G17" s="188"/>
      <c r="H17" s="187" t="s">
        <v>35</v>
      </c>
      <c r="I17" s="188"/>
      <c r="J17" s="187" t="s">
        <v>1</v>
      </c>
      <c r="K17" s="188"/>
      <c r="L17" s="187" t="s">
        <v>26</v>
      </c>
      <c r="M17" s="188"/>
      <c r="N17" s="7"/>
      <c r="O17" s="7"/>
      <c r="P17"/>
      <c r="Q17"/>
    </row>
    <row r="18" spans="2:17" ht="24.75" customHeight="1" thickBot="1">
      <c r="B18" s="62"/>
      <c r="D18" s="185"/>
      <c r="E18" s="186"/>
      <c r="F18" s="185"/>
      <c r="G18" s="186"/>
      <c r="H18" s="185"/>
      <c r="I18" s="186"/>
      <c r="J18" s="185"/>
      <c r="K18" s="186"/>
      <c r="L18" s="185"/>
      <c r="M18" s="186"/>
      <c r="N18" s="7"/>
      <c r="O18" s="7"/>
      <c r="P18"/>
      <c r="Q18"/>
    </row>
    <row r="19" spans="1:17" ht="36.75" customHeight="1" thickBot="1">
      <c r="A19" s="4">
        <v>4</v>
      </c>
      <c r="B19" s="65" t="s">
        <v>68</v>
      </c>
      <c r="C19" s="56" t="s">
        <v>69</v>
      </c>
      <c r="D19" s="189" t="s">
        <v>59</v>
      </c>
      <c r="E19" s="189"/>
      <c r="F19" s="189"/>
      <c r="G19" s="189"/>
      <c r="H19" s="189"/>
      <c r="I19" s="189"/>
      <c r="J19" s="189"/>
      <c r="K19" s="189"/>
      <c r="L19" s="189"/>
      <c r="M19" s="190"/>
      <c r="N19" s="7"/>
      <c r="O19" s="7"/>
      <c r="P19"/>
      <c r="Q19"/>
    </row>
    <row r="20" spans="1:17" ht="24.75" customHeight="1">
      <c r="A20" s="23">
        <v>4.1</v>
      </c>
      <c r="B20" s="62"/>
      <c r="D20" s="187" t="s">
        <v>25</v>
      </c>
      <c r="E20" s="188"/>
      <c r="F20" s="187" t="s">
        <v>0</v>
      </c>
      <c r="G20" s="188"/>
      <c r="H20" s="187" t="s">
        <v>35</v>
      </c>
      <c r="I20" s="188"/>
      <c r="J20" s="187" t="s">
        <v>1</v>
      </c>
      <c r="K20" s="188"/>
      <c r="L20" s="187" t="s">
        <v>26</v>
      </c>
      <c r="M20" s="188"/>
      <c r="N20" s="7"/>
      <c r="O20" s="7"/>
      <c r="P20"/>
      <c r="Q20"/>
    </row>
    <row r="21" spans="2:17" ht="24.75" customHeight="1" thickBot="1">
      <c r="B21" s="62"/>
      <c r="D21" s="185"/>
      <c r="E21" s="186"/>
      <c r="F21" s="185"/>
      <c r="G21" s="186"/>
      <c r="H21" s="185"/>
      <c r="I21" s="186"/>
      <c r="J21" s="185"/>
      <c r="K21" s="186"/>
      <c r="L21" s="185"/>
      <c r="M21" s="186"/>
      <c r="N21" s="7"/>
      <c r="O21" s="7"/>
      <c r="P21"/>
      <c r="Q21"/>
    </row>
    <row r="22" spans="1:17" ht="48" customHeight="1" thickBot="1">
      <c r="A22" s="4">
        <v>5</v>
      </c>
      <c r="B22" s="64" t="s">
        <v>70</v>
      </c>
      <c r="C22" s="56" t="s">
        <v>69</v>
      </c>
      <c r="D22" s="189" t="s">
        <v>60</v>
      </c>
      <c r="E22" s="189"/>
      <c r="F22" s="189"/>
      <c r="G22" s="189"/>
      <c r="H22" s="189"/>
      <c r="I22" s="189"/>
      <c r="J22" s="189"/>
      <c r="K22" s="189"/>
      <c r="L22" s="189"/>
      <c r="M22" s="190"/>
      <c r="N22"/>
      <c r="O22"/>
      <c r="P22"/>
      <c r="Q22"/>
    </row>
    <row r="23" spans="1:17" ht="24.75" customHeight="1">
      <c r="A23" s="23">
        <v>5.1</v>
      </c>
      <c r="B23" s="62"/>
      <c r="D23" s="136" t="s">
        <v>61</v>
      </c>
      <c r="E23" s="137"/>
      <c r="F23" s="136" t="s">
        <v>62</v>
      </c>
      <c r="G23" s="137"/>
      <c r="H23" s="136" t="s">
        <v>63</v>
      </c>
      <c r="I23" s="137"/>
      <c r="J23" s="136" t="s">
        <v>64</v>
      </c>
      <c r="K23" s="137"/>
      <c r="L23" s="136" t="s">
        <v>65</v>
      </c>
      <c r="M23" s="179"/>
      <c r="N23" s="18" t="s">
        <v>32</v>
      </c>
      <c r="O23" s="9"/>
      <c r="P23"/>
      <c r="Q23"/>
    </row>
    <row r="24" spans="2:17" ht="32.25" customHeight="1">
      <c r="B24" s="62"/>
      <c r="C24" s="63"/>
      <c r="D24" s="211"/>
      <c r="E24" s="212"/>
      <c r="F24" s="211"/>
      <c r="G24" s="212"/>
      <c r="H24" s="211"/>
      <c r="I24" s="212"/>
      <c r="J24" s="211"/>
      <c r="K24" s="212"/>
      <c r="L24" s="211"/>
      <c r="M24" s="212"/>
      <c r="N24" s="193"/>
      <c r="O24" s="184"/>
      <c r="P24"/>
      <c r="Q24"/>
    </row>
    <row r="25" spans="2:17" ht="24.75" customHeight="1">
      <c r="B25" s="62"/>
      <c r="C25" s="63"/>
      <c r="P25"/>
      <c r="Q25"/>
    </row>
    <row r="26" spans="2:17" ht="24.75" customHeight="1" thickBot="1">
      <c r="B26" s="62"/>
      <c r="C26" s="63"/>
      <c r="D26" s="75" t="s">
        <v>75</v>
      </c>
      <c r="E26" s="76"/>
      <c r="F26" s="76"/>
      <c r="G26" s="76"/>
      <c r="H26" s="76"/>
      <c r="I26" s="76"/>
      <c r="J26" s="76"/>
      <c r="K26" s="76"/>
      <c r="L26" s="76"/>
      <c r="M26" s="77"/>
      <c r="P26"/>
      <c r="Q26"/>
    </row>
    <row r="27" spans="1:17" ht="40.5" thickBot="1">
      <c r="A27" s="4">
        <v>6</v>
      </c>
      <c r="B27" s="65" t="s">
        <v>68</v>
      </c>
      <c r="C27" s="56" t="s">
        <v>69</v>
      </c>
      <c r="D27" s="130" t="s">
        <v>72</v>
      </c>
      <c r="E27" s="131"/>
      <c r="F27" s="131"/>
      <c r="G27" s="131"/>
      <c r="H27" s="131"/>
      <c r="I27" s="131"/>
      <c r="J27" s="131"/>
      <c r="K27" s="131"/>
      <c r="L27" s="131"/>
      <c r="M27" s="132"/>
      <c r="N27" s="72"/>
      <c r="O27" s="73"/>
      <c r="P27"/>
      <c r="Q27"/>
    </row>
    <row r="28" spans="1:17" ht="21.75" customHeight="1">
      <c r="A28" s="4">
        <v>6.1</v>
      </c>
      <c r="B28" s="62"/>
      <c r="D28" s="136" t="s">
        <v>25</v>
      </c>
      <c r="E28" s="137"/>
      <c r="F28" s="136" t="s">
        <v>0</v>
      </c>
      <c r="G28" s="137"/>
      <c r="H28" s="136" t="s">
        <v>35</v>
      </c>
      <c r="I28" s="137"/>
      <c r="J28" s="136" t="s">
        <v>1</v>
      </c>
      <c r="K28" s="137"/>
      <c r="L28" s="136" t="s">
        <v>26</v>
      </c>
      <c r="M28" s="137"/>
      <c r="N28" s="72"/>
      <c r="O28" s="74"/>
      <c r="P28"/>
      <c r="Q28"/>
    </row>
    <row r="29" spans="2:17" ht="34.5" customHeight="1" thickBot="1">
      <c r="B29" s="62"/>
      <c r="D29" s="138"/>
      <c r="E29" s="139"/>
      <c r="F29" s="138"/>
      <c r="G29" s="139"/>
      <c r="H29" s="138"/>
      <c r="I29" s="139"/>
      <c r="J29" s="138"/>
      <c r="K29" s="139"/>
      <c r="L29" s="138"/>
      <c r="M29" s="139"/>
      <c r="N29" s="72"/>
      <c r="O29" s="74"/>
      <c r="P29"/>
      <c r="Q29"/>
    </row>
    <row r="30" spans="1:17" ht="24.75" customHeight="1" thickBot="1">
      <c r="A30" s="4">
        <v>7</v>
      </c>
      <c r="B30" s="65" t="s">
        <v>68</v>
      </c>
      <c r="C30" s="56" t="s">
        <v>69</v>
      </c>
      <c r="D30" s="130" t="s">
        <v>73</v>
      </c>
      <c r="E30" s="131"/>
      <c r="F30" s="131"/>
      <c r="G30" s="131"/>
      <c r="H30" s="131"/>
      <c r="I30" s="131"/>
      <c r="J30" s="131"/>
      <c r="K30" s="131"/>
      <c r="L30" s="131"/>
      <c r="M30" s="132"/>
      <c r="N30" s="203" t="s">
        <v>32</v>
      </c>
      <c r="O30" s="204"/>
      <c r="P30"/>
      <c r="Q30"/>
    </row>
    <row r="31" spans="1:17" ht="24.75" customHeight="1">
      <c r="A31" s="4">
        <v>7.1</v>
      </c>
      <c r="B31" s="62"/>
      <c r="D31" s="136" t="s">
        <v>25</v>
      </c>
      <c r="E31" s="137"/>
      <c r="F31" s="136" t="s">
        <v>0</v>
      </c>
      <c r="G31" s="137"/>
      <c r="H31" s="136" t="s">
        <v>4</v>
      </c>
      <c r="I31" s="137"/>
      <c r="J31" s="136" t="s">
        <v>1</v>
      </c>
      <c r="K31" s="137"/>
      <c r="L31" s="136" t="s">
        <v>26</v>
      </c>
      <c r="M31" s="137"/>
      <c r="N31" s="193"/>
      <c r="O31" s="184"/>
      <c r="P31"/>
      <c r="Q31"/>
    </row>
    <row r="32" spans="2:15" ht="36" customHeight="1" thickBot="1">
      <c r="B32" s="62"/>
      <c r="D32" s="138"/>
      <c r="E32" s="140"/>
      <c r="F32" s="138"/>
      <c r="G32" s="139"/>
      <c r="H32" s="138"/>
      <c r="I32" s="139"/>
      <c r="J32" s="138"/>
      <c r="K32" s="139"/>
      <c r="L32" s="138"/>
      <c r="M32" s="139"/>
      <c r="N32" s="193"/>
      <c r="O32" s="184"/>
    </row>
    <row r="33" spans="1:15" ht="40.5" customHeight="1" thickBot="1">
      <c r="A33" s="4">
        <v>8</v>
      </c>
      <c r="B33" s="64" t="s">
        <v>70</v>
      </c>
      <c r="C33" s="56" t="s">
        <v>71</v>
      </c>
      <c r="D33" s="133" t="s">
        <v>74</v>
      </c>
      <c r="E33" s="134"/>
      <c r="F33" s="134"/>
      <c r="G33" s="134"/>
      <c r="H33" s="134"/>
      <c r="I33" s="134"/>
      <c r="J33" s="134"/>
      <c r="K33" s="134"/>
      <c r="L33" s="134"/>
      <c r="M33" s="135"/>
      <c r="N33" s="52"/>
      <c r="O33" s="8"/>
    </row>
    <row r="34" spans="1:15" ht="24.75" customHeight="1">
      <c r="A34" s="4">
        <v>8.1</v>
      </c>
      <c r="B34" s="62"/>
      <c r="D34" s="136" t="s">
        <v>25</v>
      </c>
      <c r="E34" s="137"/>
      <c r="F34" s="136" t="s">
        <v>0</v>
      </c>
      <c r="G34" s="137"/>
      <c r="H34" s="136" t="s">
        <v>4</v>
      </c>
      <c r="I34" s="137"/>
      <c r="J34" s="136" t="s">
        <v>1</v>
      </c>
      <c r="K34" s="137"/>
      <c r="L34" s="136" t="s">
        <v>26</v>
      </c>
      <c r="M34" s="137"/>
      <c r="N34" s="52"/>
      <c r="O34" s="8"/>
    </row>
    <row r="35" spans="2:17" ht="34.5" customHeight="1">
      <c r="B35" s="62"/>
      <c r="D35" s="138"/>
      <c r="E35" s="139"/>
      <c r="F35" s="138"/>
      <c r="G35" s="139"/>
      <c r="H35" s="138"/>
      <c r="I35" s="139"/>
      <c r="J35" s="138"/>
      <c r="K35" s="139"/>
      <c r="L35" s="138"/>
      <c r="M35" s="139"/>
      <c r="N35" s="193"/>
      <c r="O35" s="184"/>
      <c r="P35"/>
      <c r="Q35"/>
    </row>
    <row r="36" spans="2:17" ht="38.25" customHeight="1">
      <c r="B36" s="62"/>
      <c r="D36" s="16"/>
      <c r="E36" s="17"/>
      <c r="F36" s="17"/>
      <c r="G36" s="17"/>
      <c r="H36" s="7"/>
      <c r="I36" s="7"/>
      <c r="J36" s="7"/>
      <c r="K36" s="7"/>
      <c r="L36" s="7"/>
      <c r="M36" s="7"/>
      <c r="N36"/>
      <c r="O36"/>
      <c r="P36"/>
      <c r="Q36"/>
    </row>
    <row r="37" spans="4:17" ht="16.5" thickBot="1">
      <c r="D37" s="75" t="s">
        <v>77</v>
      </c>
      <c r="E37" s="80"/>
      <c r="F37" s="80"/>
      <c r="G37" s="80"/>
      <c r="H37" s="80"/>
      <c r="I37" s="80"/>
      <c r="J37" s="80"/>
      <c r="K37" s="80"/>
      <c r="L37" s="81"/>
      <c r="M37" s="82"/>
      <c r="N37"/>
      <c r="O37"/>
      <c r="P37"/>
      <c r="Q37"/>
    </row>
    <row r="38" spans="1:17" ht="40.5" customHeight="1" thickBot="1">
      <c r="A38" s="22">
        <v>9</v>
      </c>
      <c r="B38" s="65" t="s">
        <v>68</v>
      </c>
      <c r="C38" s="56" t="s">
        <v>69</v>
      </c>
      <c r="D38" s="200" t="s">
        <v>78</v>
      </c>
      <c r="E38" s="201"/>
      <c r="F38" s="201"/>
      <c r="G38" s="201"/>
      <c r="H38" s="201"/>
      <c r="I38" s="201"/>
      <c r="J38" s="201"/>
      <c r="K38" s="201"/>
      <c r="L38" s="201"/>
      <c r="M38" s="202"/>
      <c r="N38"/>
      <c r="O38"/>
      <c r="P38"/>
      <c r="Q38"/>
    </row>
    <row r="39" spans="1:17" ht="25.5" customHeight="1">
      <c r="A39" s="22">
        <v>9.1</v>
      </c>
      <c r="B39" s="62"/>
      <c r="D39" s="6"/>
      <c r="E39" s="5"/>
      <c r="F39" s="5"/>
      <c r="G39" s="5"/>
      <c r="H39" s="136" t="s">
        <v>2</v>
      </c>
      <c r="I39" s="137"/>
      <c r="J39" s="136" t="s">
        <v>4</v>
      </c>
      <c r="K39" s="137"/>
      <c r="L39" s="136" t="s">
        <v>3</v>
      </c>
      <c r="M39" s="179"/>
      <c r="N39"/>
      <c r="O39"/>
      <c r="P39"/>
      <c r="Q39"/>
    </row>
    <row r="40" spans="1:17" ht="27" customHeight="1">
      <c r="A40" s="22" t="s">
        <v>37</v>
      </c>
      <c r="B40" s="62"/>
      <c r="D40" s="182" t="s">
        <v>79</v>
      </c>
      <c r="E40" s="183"/>
      <c r="F40" s="183"/>
      <c r="G40" s="183"/>
      <c r="H40" s="163"/>
      <c r="I40" s="164"/>
      <c r="J40" s="163"/>
      <c r="K40" s="164"/>
      <c r="L40" s="163"/>
      <c r="M40" s="164"/>
      <c r="N40"/>
      <c r="O40"/>
      <c r="P40"/>
      <c r="Q40"/>
    </row>
    <row r="41" spans="1:17" ht="24.75" customHeight="1">
      <c r="A41" s="22" t="s">
        <v>38</v>
      </c>
      <c r="B41" s="62"/>
      <c r="D41" s="182" t="s">
        <v>80</v>
      </c>
      <c r="E41" s="183"/>
      <c r="F41" s="183"/>
      <c r="G41" s="183"/>
      <c r="H41" s="163"/>
      <c r="I41" s="164"/>
      <c r="J41" s="163"/>
      <c r="K41" s="164"/>
      <c r="L41" s="163"/>
      <c r="M41" s="164"/>
      <c r="N41"/>
      <c r="O41"/>
      <c r="P41"/>
      <c r="Q41"/>
    </row>
    <row r="42" spans="1:17" ht="24.75" customHeight="1">
      <c r="A42" s="4" t="s">
        <v>39</v>
      </c>
      <c r="B42" s="62"/>
      <c r="D42" s="182" t="s">
        <v>81</v>
      </c>
      <c r="E42" s="183"/>
      <c r="F42" s="183"/>
      <c r="G42" s="183"/>
      <c r="H42" s="163"/>
      <c r="I42" s="164"/>
      <c r="J42" s="163"/>
      <c r="K42" s="164"/>
      <c r="L42" s="163"/>
      <c r="M42" s="164"/>
      <c r="N42"/>
      <c r="O42"/>
      <c r="P42"/>
      <c r="Q42"/>
    </row>
    <row r="43" spans="1:17" ht="32.25" customHeight="1">
      <c r="A43" s="4" t="s">
        <v>40</v>
      </c>
      <c r="B43" s="62"/>
      <c r="D43" s="182" t="s">
        <v>82</v>
      </c>
      <c r="E43" s="183"/>
      <c r="F43" s="183"/>
      <c r="G43" s="183"/>
      <c r="H43" s="163"/>
      <c r="I43" s="164"/>
      <c r="J43" s="163"/>
      <c r="K43" s="164"/>
      <c r="L43" s="163"/>
      <c r="M43" s="164"/>
      <c r="N43"/>
      <c r="O43"/>
      <c r="P43"/>
      <c r="Q43"/>
    </row>
    <row r="44" spans="2:17" ht="32.25" customHeight="1" thickBot="1">
      <c r="B44" s="62"/>
      <c r="D44" s="16"/>
      <c r="E44" s="17"/>
      <c r="F44" s="17"/>
      <c r="G44" s="17"/>
      <c r="H44" s="7"/>
      <c r="I44" s="7"/>
      <c r="J44" s="7"/>
      <c r="K44" s="7"/>
      <c r="L44" s="7"/>
      <c r="M44" s="7"/>
      <c r="N44"/>
      <c r="O44"/>
      <c r="P44"/>
      <c r="Q44"/>
    </row>
    <row r="45" spans="1:17" ht="41.25" customHeight="1" thickBot="1">
      <c r="A45" s="4">
        <v>10</v>
      </c>
      <c r="B45" s="65" t="s">
        <v>68</v>
      </c>
      <c r="C45" s="56" t="s">
        <v>69</v>
      </c>
      <c r="D45" s="176" t="s">
        <v>83</v>
      </c>
      <c r="E45" s="177"/>
      <c r="F45" s="177"/>
      <c r="G45" s="177"/>
      <c r="H45" s="177"/>
      <c r="I45" s="177"/>
      <c r="J45" s="177"/>
      <c r="K45" s="177"/>
      <c r="L45" s="177"/>
      <c r="M45" s="178"/>
      <c r="N45"/>
      <c r="O45"/>
      <c r="P45"/>
      <c r="Q45"/>
    </row>
    <row r="46" spans="1:17" ht="24" customHeight="1">
      <c r="A46" s="23">
        <v>10.1</v>
      </c>
      <c r="B46" s="62"/>
      <c r="D46" s="6"/>
      <c r="E46" s="5"/>
      <c r="F46" s="5"/>
      <c r="G46" s="5"/>
      <c r="H46" s="136" t="s">
        <v>33</v>
      </c>
      <c r="I46" s="137"/>
      <c r="J46" s="136" t="s">
        <v>34</v>
      </c>
      <c r="K46" s="137"/>
      <c r="L46" s="136" t="s">
        <v>3</v>
      </c>
      <c r="M46" s="179"/>
      <c r="N46"/>
      <c r="O46"/>
      <c r="P46"/>
      <c r="Q46"/>
    </row>
    <row r="47" spans="1:17" ht="34.5" customHeight="1">
      <c r="A47" s="4" t="s">
        <v>41</v>
      </c>
      <c r="C47" s="4"/>
      <c r="D47" s="173" t="s">
        <v>84</v>
      </c>
      <c r="E47" s="180"/>
      <c r="F47" s="180"/>
      <c r="G47" s="181"/>
      <c r="H47" s="163"/>
      <c r="I47" s="164"/>
      <c r="J47" s="163"/>
      <c r="K47" s="164"/>
      <c r="L47" s="163"/>
      <c r="M47" s="164"/>
      <c r="N47"/>
      <c r="O47"/>
      <c r="P47"/>
      <c r="Q47"/>
    </row>
    <row r="48" spans="1:17" ht="39" customHeight="1">
      <c r="A48" s="23" t="s">
        <v>42</v>
      </c>
      <c r="B48" s="62"/>
      <c r="D48" s="173" t="s">
        <v>85</v>
      </c>
      <c r="E48" s="174"/>
      <c r="F48" s="174"/>
      <c r="G48" s="175"/>
      <c r="H48" s="163"/>
      <c r="I48" s="164"/>
      <c r="J48" s="163"/>
      <c r="K48" s="164"/>
      <c r="L48" s="163"/>
      <c r="M48" s="164"/>
      <c r="N48"/>
      <c r="O48"/>
      <c r="P48"/>
      <c r="Q48"/>
    </row>
    <row r="49" spans="1:17" ht="27" customHeight="1">
      <c r="A49" s="22" t="s">
        <v>43</v>
      </c>
      <c r="B49" s="62"/>
      <c r="D49" s="173" t="s">
        <v>86</v>
      </c>
      <c r="E49" s="174"/>
      <c r="F49" s="174"/>
      <c r="G49" s="175"/>
      <c r="H49" s="163"/>
      <c r="I49" s="164"/>
      <c r="J49" s="163"/>
      <c r="K49" s="164"/>
      <c r="L49" s="163"/>
      <c r="M49" s="164"/>
      <c r="N49"/>
      <c r="O49"/>
      <c r="P49"/>
      <c r="Q49"/>
    </row>
    <row r="50" spans="1:17" ht="27" customHeight="1">
      <c r="A50" s="22" t="s">
        <v>111</v>
      </c>
      <c r="B50" s="62"/>
      <c r="D50" s="173" t="s">
        <v>87</v>
      </c>
      <c r="E50" s="174"/>
      <c r="F50" s="174"/>
      <c r="G50" s="175"/>
      <c r="H50" s="163"/>
      <c r="I50" s="164"/>
      <c r="J50" s="163"/>
      <c r="K50" s="164"/>
      <c r="L50" s="163"/>
      <c r="M50" s="164"/>
      <c r="N50"/>
      <c r="O50"/>
      <c r="P50"/>
      <c r="Q50"/>
    </row>
    <row r="51" spans="1:17" ht="27" customHeight="1">
      <c r="A51" s="22"/>
      <c r="B51" s="62"/>
      <c r="D51" s="83"/>
      <c r="E51" s="84"/>
      <c r="F51" s="84"/>
      <c r="G51" s="84"/>
      <c r="H51" s="85"/>
      <c r="I51" s="85"/>
      <c r="J51" s="85"/>
      <c r="K51" s="85"/>
      <c r="L51" s="86"/>
      <c r="M51" s="87"/>
      <c r="N51"/>
      <c r="O51"/>
      <c r="P51"/>
      <c r="Q51"/>
    </row>
    <row r="52" spans="1:17" ht="37.5" customHeight="1">
      <c r="A52" s="22"/>
      <c r="B52" s="62"/>
      <c r="D52" s="166" t="s">
        <v>88</v>
      </c>
      <c r="E52" s="167"/>
      <c r="F52" s="167"/>
      <c r="G52" s="167"/>
      <c r="H52" s="167"/>
      <c r="I52" s="167"/>
      <c r="J52" s="167"/>
      <c r="K52" s="167"/>
      <c r="L52" s="168"/>
      <c r="M52" s="169"/>
      <c r="N52"/>
      <c r="O52"/>
      <c r="P52"/>
      <c r="Q52"/>
    </row>
    <row r="53" spans="1:17" ht="24" customHeight="1" thickBot="1">
      <c r="A53" s="4">
        <v>10.9</v>
      </c>
      <c r="B53" s="62"/>
      <c r="D53" s="6"/>
      <c r="E53" s="5"/>
      <c r="F53" s="5"/>
      <c r="G53" s="5"/>
      <c r="H53" s="136" t="s">
        <v>2</v>
      </c>
      <c r="I53" s="170"/>
      <c r="J53" s="136" t="s">
        <v>3</v>
      </c>
      <c r="K53" s="170"/>
      <c r="L53" s="171" t="s">
        <v>112</v>
      </c>
      <c r="M53" s="172"/>
      <c r="N53"/>
      <c r="O53"/>
      <c r="P53"/>
      <c r="Q53"/>
    </row>
    <row r="54" spans="1:17" ht="42" customHeight="1">
      <c r="A54" s="4">
        <v>11</v>
      </c>
      <c r="B54" s="66" t="s">
        <v>68</v>
      </c>
      <c r="C54" s="67" t="s">
        <v>69</v>
      </c>
      <c r="D54" s="160" t="s">
        <v>89</v>
      </c>
      <c r="E54" s="161"/>
      <c r="F54" s="161"/>
      <c r="G54" s="161"/>
      <c r="H54" s="163"/>
      <c r="I54" s="164"/>
      <c r="J54" s="163"/>
      <c r="K54" s="164"/>
      <c r="L54" s="165" t="s">
        <v>32</v>
      </c>
      <c r="M54" s="165"/>
      <c r="N54"/>
      <c r="O54"/>
      <c r="P54"/>
      <c r="Q54"/>
    </row>
    <row r="55" spans="1:17" ht="42" customHeight="1">
      <c r="A55" s="4">
        <v>12</v>
      </c>
      <c r="B55" s="68" t="s">
        <v>68</v>
      </c>
      <c r="C55" s="69" t="s">
        <v>69</v>
      </c>
      <c r="D55" s="160" t="s">
        <v>90</v>
      </c>
      <c r="E55" s="161"/>
      <c r="F55" s="161"/>
      <c r="G55" s="162"/>
      <c r="H55" s="163"/>
      <c r="I55" s="164"/>
      <c r="J55" s="163"/>
      <c r="K55" s="164"/>
      <c r="L55" s="165"/>
      <c r="M55" s="165"/>
      <c r="N55"/>
      <c r="O55"/>
      <c r="P55"/>
      <c r="Q55"/>
    </row>
    <row r="56" spans="1:17" ht="42" customHeight="1">
      <c r="A56" s="22">
        <v>13</v>
      </c>
      <c r="B56" s="68" t="s">
        <v>68</v>
      </c>
      <c r="C56" s="69" t="s">
        <v>69</v>
      </c>
      <c r="D56" s="160" t="s">
        <v>91</v>
      </c>
      <c r="E56" s="161"/>
      <c r="F56" s="161"/>
      <c r="G56" s="162"/>
      <c r="H56" s="163"/>
      <c r="I56" s="164"/>
      <c r="J56" s="163"/>
      <c r="K56" s="164"/>
      <c r="L56" s="165"/>
      <c r="M56" s="165"/>
      <c r="N56"/>
      <c r="O56"/>
      <c r="P56"/>
      <c r="Q56"/>
    </row>
    <row r="57" spans="1:17" ht="42" customHeight="1" thickBot="1">
      <c r="A57" s="22">
        <v>14</v>
      </c>
      <c r="B57" s="70" t="s">
        <v>68</v>
      </c>
      <c r="C57" s="71" t="s">
        <v>69</v>
      </c>
      <c r="D57" s="160" t="s">
        <v>92</v>
      </c>
      <c r="E57" s="161"/>
      <c r="F57" s="161"/>
      <c r="G57" s="162"/>
      <c r="H57" s="163"/>
      <c r="I57" s="164"/>
      <c r="J57" s="163"/>
      <c r="K57" s="164"/>
      <c r="L57" s="165"/>
      <c r="M57" s="165"/>
      <c r="N57"/>
      <c r="O57"/>
      <c r="P57"/>
      <c r="Q57"/>
    </row>
    <row r="58" spans="1:17" ht="42" customHeight="1" thickBot="1">
      <c r="A58" s="22"/>
      <c r="B58" s="62"/>
      <c r="N58"/>
      <c r="O58"/>
      <c r="P58"/>
      <c r="Q58"/>
    </row>
    <row r="59" spans="1:17" ht="53.25" customHeight="1" thickBot="1">
      <c r="A59" s="99">
        <v>15</v>
      </c>
      <c r="B59" s="65" t="s">
        <v>68</v>
      </c>
      <c r="C59" s="56" t="s">
        <v>69</v>
      </c>
      <c r="D59" s="125" t="s">
        <v>93</v>
      </c>
      <c r="E59" s="158"/>
      <c r="F59" s="159" t="s">
        <v>94</v>
      </c>
      <c r="G59" s="159"/>
      <c r="H59" s="159" t="s">
        <v>95</v>
      </c>
      <c r="I59" s="159"/>
      <c r="J59" s="159" t="s">
        <v>96</v>
      </c>
      <c r="K59" s="159"/>
      <c r="N59"/>
      <c r="O59"/>
      <c r="P59"/>
      <c r="Q59"/>
    </row>
    <row r="60" spans="1:17" ht="42" customHeight="1">
      <c r="A60" s="99">
        <v>15.1</v>
      </c>
      <c r="B60" s="62"/>
      <c r="D60" s="88" t="s">
        <v>2</v>
      </c>
      <c r="E60" s="89"/>
      <c r="F60" s="88" t="s">
        <v>8</v>
      </c>
      <c r="G60" s="89"/>
      <c r="H60" s="88" t="s">
        <v>12</v>
      </c>
      <c r="I60" s="89"/>
      <c r="J60" s="91" t="s">
        <v>18</v>
      </c>
      <c r="K60" s="89"/>
      <c r="N60"/>
      <c r="O60"/>
      <c r="P60"/>
      <c r="Q60"/>
    </row>
    <row r="61" spans="1:17" ht="42" customHeight="1">
      <c r="A61" s="4">
        <v>15.2</v>
      </c>
      <c r="B61" s="62"/>
      <c r="D61" s="92" t="s">
        <v>3</v>
      </c>
      <c r="E61" s="89"/>
      <c r="F61" s="92" t="s">
        <v>9</v>
      </c>
      <c r="G61" s="89"/>
      <c r="H61" s="92" t="s">
        <v>13</v>
      </c>
      <c r="I61" s="89"/>
      <c r="J61" s="93" t="s">
        <v>19</v>
      </c>
      <c r="K61" s="89"/>
      <c r="N61"/>
      <c r="O61"/>
      <c r="P61"/>
      <c r="Q61"/>
    </row>
    <row r="62" spans="1:17" ht="42" customHeight="1">
      <c r="A62" s="4">
        <v>15.3</v>
      </c>
      <c r="B62" s="62"/>
      <c r="D62" s="92" t="s">
        <v>97</v>
      </c>
      <c r="E62" s="89"/>
      <c r="F62" s="92" t="s">
        <v>10</v>
      </c>
      <c r="G62" s="89"/>
      <c r="H62" s="92" t="s">
        <v>14</v>
      </c>
      <c r="I62" s="89"/>
      <c r="J62" s="14"/>
      <c r="K62" s="12"/>
      <c r="N62"/>
      <c r="O62"/>
      <c r="P62"/>
      <c r="Q62"/>
    </row>
    <row r="63" spans="1:17" ht="42" customHeight="1">
      <c r="A63" s="4">
        <v>15.4</v>
      </c>
      <c r="B63" s="62"/>
      <c r="D63" s="94" t="s">
        <v>32</v>
      </c>
      <c r="E63" s="12"/>
      <c r="F63" s="92" t="s">
        <v>27</v>
      </c>
      <c r="G63" s="89"/>
      <c r="H63" s="92" t="s">
        <v>15</v>
      </c>
      <c r="I63" s="89"/>
      <c r="J63" s="14"/>
      <c r="K63" s="12"/>
      <c r="N63"/>
      <c r="O63"/>
      <c r="P63"/>
      <c r="Q63"/>
    </row>
    <row r="64" spans="1:17" ht="42" customHeight="1">
      <c r="A64" s="23">
        <v>15.5</v>
      </c>
      <c r="B64" s="62"/>
      <c r="D64" s="13" t="s">
        <v>32</v>
      </c>
      <c r="E64" s="12"/>
      <c r="F64" s="95" t="s">
        <v>28</v>
      </c>
      <c r="G64" s="89"/>
      <c r="H64" s="92" t="s">
        <v>16</v>
      </c>
      <c r="I64" s="89"/>
      <c r="J64" s="14"/>
      <c r="K64" s="12"/>
      <c r="L64" s="15"/>
      <c r="M64" s="7"/>
      <c r="N64"/>
      <c r="O64"/>
      <c r="P64"/>
      <c r="Q64"/>
    </row>
    <row r="65" spans="1:17" ht="48.75" customHeight="1">
      <c r="A65" s="23">
        <v>15.6</v>
      </c>
      <c r="B65" s="62"/>
      <c r="D65" s="13" t="s">
        <v>32</v>
      </c>
      <c r="E65" s="12"/>
      <c r="F65" s="92" t="s">
        <v>11</v>
      </c>
      <c r="G65" s="89"/>
      <c r="H65" s="92" t="s">
        <v>17</v>
      </c>
      <c r="I65" s="89"/>
      <c r="J65" s="14"/>
      <c r="K65" s="12"/>
      <c r="L65" s="15"/>
      <c r="M65" s="7"/>
      <c r="N65"/>
      <c r="O65"/>
      <c r="P65"/>
      <c r="Q65"/>
    </row>
    <row r="66" spans="1:17" ht="39" customHeight="1" thickBot="1">
      <c r="A66" s="23"/>
      <c r="B66" s="62"/>
      <c r="D66" s="13"/>
      <c r="E66" s="12"/>
      <c r="F66" s="13"/>
      <c r="G66" s="12"/>
      <c r="H66" s="13"/>
      <c r="I66" s="12"/>
      <c r="J66" s="14"/>
      <c r="K66" s="12"/>
      <c r="L66" s="15"/>
      <c r="M66" s="7"/>
      <c r="N66"/>
      <c r="O66"/>
      <c r="P66"/>
      <c r="Q66"/>
    </row>
    <row r="67" spans="1:17" ht="65.25" customHeight="1" thickBot="1">
      <c r="A67" s="23">
        <v>16</v>
      </c>
      <c r="B67" s="65" t="s">
        <v>68</v>
      </c>
      <c r="C67" s="56" t="s">
        <v>69</v>
      </c>
      <c r="D67" s="125" t="s">
        <v>98</v>
      </c>
      <c r="E67" s="126"/>
      <c r="F67" s="125" t="s">
        <v>99</v>
      </c>
      <c r="G67" s="124"/>
      <c r="H67" s="125" t="s">
        <v>100</v>
      </c>
      <c r="I67" s="157"/>
      <c r="J67" s="157"/>
      <c r="K67" s="124"/>
      <c r="L67" s="15"/>
      <c r="M67" s="7"/>
      <c r="N67"/>
      <c r="O67"/>
      <c r="P67"/>
      <c r="Q67"/>
    </row>
    <row r="68" spans="1:17" ht="47.25" customHeight="1">
      <c r="A68" s="4">
        <v>16.1</v>
      </c>
      <c r="B68" s="62"/>
      <c r="D68" s="96" t="s">
        <v>101</v>
      </c>
      <c r="E68" s="97"/>
      <c r="F68" s="88" t="s">
        <v>2</v>
      </c>
      <c r="G68" s="90"/>
      <c r="H68" s="152" t="s">
        <v>102</v>
      </c>
      <c r="I68" s="153"/>
      <c r="J68" s="139"/>
      <c r="K68" s="90"/>
      <c r="L68" s="15"/>
      <c r="M68" s="7"/>
      <c r="N68"/>
      <c r="O68"/>
      <c r="P68"/>
      <c r="Q68"/>
    </row>
    <row r="69" spans="1:17" ht="41.25" customHeight="1">
      <c r="A69" s="23">
        <v>16.2</v>
      </c>
      <c r="B69" s="62"/>
      <c r="D69" s="98" t="s">
        <v>103</v>
      </c>
      <c r="E69" s="57"/>
      <c r="F69" s="92" t="s">
        <v>3</v>
      </c>
      <c r="G69" s="90"/>
      <c r="H69" s="152" t="s">
        <v>104</v>
      </c>
      <c r="I69" s="153"/>
      <c r="J69" s="139"/>
      <c r="K69" s="90"/>
      <c r="N69"/>
      <c r="O69"/>
      <c r="P69"/>
      <c r="Q69"/>
    </row>
    <row r="70" spans="1:17" ht="42.75" customHeight="1">
      <c r="A70" s="23">
        <v>16.3</v>
      </c>
      <c r="B70" s="62"/>
      <c r="D70" s="98" t="s">
        <v>105</v>
      </c>
      <c r="E70" s="57"/>
      <c r="N70"/>
      <c r="O70"/>
      <c r="P70"/>
      <c r="Q70"/>
    </row>
    <row r="71" spans="1:17" ht="53.25" customHeight="1">
      <c r="A71" s="23">
        <v>16.4</v>
      </c>
      <c r="B71" s="62"/>
      <c r="D71" s="98" t="s">
        <v>106</v>
      </c>
      <c r="E71" s="57"/>
      <c r="N71"/>
      <c r="O71"/>
      <c r="P71"/>
      <c r="Q71"/>
    </row>
    <row r="72" spans="2:17" ht="32.25" customHeight="1">
      <c r="B72" s="62"/>
      <c r="D72" s="123"/>
      <c r="J72" s="10"/>
      <c r="N72"/>
      <c r="O72"/>
      <c r="P72"/>
      <c r="Q72"/>
    </row>
    <row r="73" spans="2:17" ht="41.25" customHeight="1" thickBot="1">
      <c r="B73" s="6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/>
      <c r="O73"/>
      <c r="P73"/>
      <c r="Q73"/>
    </row>
    <row r="74" spans="2:17" ht="48" customHeight="1" thickBot="1">
      <c r="B74" s="65" t="s">
        <v>68</v>
      </c>
      <c r="C74" s="56" t="s">
        <v>69</v>
      </c>
      <c r="D74" s="154" t="s">
        <v>107</v>
      </c>
      <c r="E74" s="155"/>
      <c r="F74" s="143"/>
      <c r="G74" s="144"/>
      <c r="H74" s="144"/>
      <c r="I74" s="144"/>
      <c r="J74" s="144"/>
      <c r="K74" s="144"/>
      <c r="L74" s="144"/>
      <c r="M74" s="145"/>
      <c r="N74"/>
      <c r="O74"/>
      <c r="P74"/>
      <c r="Q74"/>
    </row>
    <row r="75" spans="2:17" ht="30.75" customHeight="1">
      <c r="B75" s="62"/>
      <c r="D75" s="156"/>
      <c r="E75" s="127"/>
      <c r="F75" s="146"/>
      <c r="G75" s="147"/>
      <c r="H75" s="147"/>
      <c r="I75" s="147"/>
      <c r="J75" s="147"/>
      <c r="K75" s="147"/>
      <c r="L75" s="147"/>
      <c r="M75" s="148"/>
      <c r="N75"/>
      <c r="O75"/>
      <c r="P75"/>
      <c r="Q75"/>
    </row>
    <row r="76" spans="1:17" ht="30.75" customHeight="1">
      <c r="A76" s="4" t="s">
        <v>36</v>
      </c>
      <c r="B76" s="62"/>
      <c r="D76" s="156"/>
      <c r="E76" s="127"/>
      <c r="F76" s="146"/>
      <c r="G76" s="147"/>
      <c r="H76" s="147"/>
      <c r="I76" s="147"/>
      <c r="J76" s="147"/>
      <c r="K76" s="147"/>
      <c r="L76" s="147"/>
      <c r="M76" s="148"/>
      <c r="N76"/>
      <c r="O76"/>
      <c r="P76"/>
      <c r="Q76"/>
    </row>
    <row r="77" spans="2:17" ht="48" customHeight="1">
      <c r="B77" s="114"/>
      <c r="C77" s="115"/>
      <c r="D77" s="156"/>
      <c r="E77" s="127"/>
      <c r="F77" s="146"/>
      <c r="G77" s="147"/>
      <c r="H77" s="147"/>
      <c r="I77" s="147"/>
      <c r="J77" s="147"/>
      <c r="K77" s="147"/>
      <c r="L77" s="147"/>
      <c r="M77" s="148"/>
      <c r="N77"/>
      <c r="O77"/>
      <c r="P77"/>
      <c r="Q77"/>
    </row>
    <row r="78" spans="2:17" ht="45.75" customHeight="1">
      <c r="B78" s="62"/>
      <c r="D78" s="156"/>
      <c r="E78" s="127"/>
      <c r="F78" s="146"/>
      <c r="G78" s="147"/>
      <c r="H78" s="147"/>
      <c r="I78" s="147"/>
      <c r="J78" s="147"/>
      <c r="K78" s="147"/>
      <c r="L78" s="147"/>
      <c r="M78" s="148"/>
      <c r="N78"/>
      <c r="O78"/>
      <c r="P78"/>
      <c r="Q78"/>
    </row>
    <row r="79" spans="4:13" ht="15.75" customHeight="1">
      <c r="D79" s="156"/>
      <c r="E79" s="127"/>
      <c r="F79" s="146"/>
      <c r="G79" s="147"/>
      <c r="H79" s="147"/>
      <c r="I79" s="147"/>
      <c r="J79" s="147"/>
      <c r="K79" s="147"/>
      <c r="L79" s="147"/>
      <c r="M79" s="148"/>
    </row>
    <row r="80" spans="4:13" ht="12.75">
      <c r="D80" s="156"/>
      <c r="E80" s="127"/>
      <c r="F80" s="146"/>
      <c r="G80" s="147"/>
      <c r="H80" s="147"/>
      <c r="I80" s="147"/>
      <c r="J80" s="147"/>
      <c r="K80" s="147"/>
      <c r="L80" s="147"/>
      <c r="M80" s="148"/>
    </row>
    <row r="81" spans="4:13" ht="12.75">
      <c r="D81" s="156"/>
      <c r="E81" s="127"/>
      <c r="F81" s="146"/>
      <c r="G81" s="147"/>
      <c r="H81" s="147"/>
      <c r="I81" s="147"/>
      <c r="J81" s="147"/>
      <c r="K81" s="147"/>
      <c r="L81" s="147"/>
      <c r="M81" s="148"/>
    </row>
    <row r="82" spans="4:13" ht="12.75">
      <c r="D82" s="128"/>
      <c r="E82" s="129"/>
      <c r="F82" s="149"/>
      <c r="G82" s="150"/>
      <c r="H82" s="150"/>
      <c r="I82" s="150"/>
      <c r="J82" s="150"/>
      <c r="K82" s="150"/>
      <c r="L82" s="150"/>
      <c r="M82" s="151"/>
    </row>
    <row r="83" spans="4:13" ht="12.75">
      <c r="D83" s="141" t="s">
        <v>108</v>
      </c>
      <c r="E83" s="139"/>
      <c r="F83" s="143"/>
      <c r="G83" s="144"/>
      <c r="H83" s="144"/>
      <c r="I83" s="144"/>
      <c r="J83" s="144"/>
      <c r="K83" s="144"/>
      <c r="L83" s="144"/>
      <c r="M83" s="145"/>
    </row>
    <row r="84" spans="4:13" ht="12.75">
      <c r="D84" s="142"/>
      <c r="E84" s="139"/>
      <c r="F84" s="149"/>
      <c r="G84" s="150"/>
      <c r="H84" s="150"/>
      <c r="I84" s="150"/>
      <c r="J84" s="150"/>
      <c r="K84" s="150"/>
      <c r="L84" s="150"/>
      <c r="M84" s="151"/>
    </row>
    <row r="85" spans="4:13" ht="12.75">
      <c r="D85" s="141" t="s">
        <v>109</v>
      </c>
      <c r="E85" s="139"/>
      <c r="F85" s="143"/>
      <c r="G85" s="144"/>
      <c r="H85" s="144"/>
      <c r="I85" s="144"/>
      <c r="J85" s="144"/>
      <c r="K85" s="144"/>
      <c r="L85" s="144"/>
      <c r="M85" s="145"/>
    </row>
    <row r="86" spans="4:13" ht="12.75">
      <c r="D86" s="142"/>
      <c r="E86" s="139"/>
      <c r="F86" s="146"/>
      <c r="G86" s="147"/>
      <c r="H86" s="147"/>
      <c r="I86" s="147"/>
      <c r="J86" s="147"/>
      <c r="K86" s="147"/>
      <c r="L86" s="147"/>
      <c r="M86" s="148"/>
    </row>
    <row r="87" spans="4:13" ht="12.75">
      <c r="D87" s="142"/>
      <c r="E87" s="139"/>
      <c r="F87" s="146"/>
      <c r="G87" s="147"/>
      <c r="H87" s="147"/>
      <c r="I87" s="147"/>
      <c r="J87" s="147"/>
      <c r="K87" s="147"/>
      <c r="L87" s="147"/>
      <c r="M87" s="148"/>
    </row>
    <row r="88" spans="4:13" ht="12.75">
      <c r="D88" s="142"/>
      <c r="E88" s="139"/>
      <c r="F88" s="146"/>
      <c r="G88" s="147"/>
      <c r="H88" s="147"/>
      <c r="I88" s="147"/>
      <c r="J88" s="147"/>
      <c r="K88" s="147"/>
      <c r="L88" s="147"/>
      <c r="M88" s="148"/>
    </row>
    <row r="89" spans="4:13" ht="12.75">
      <c r="D89" s="142"/>
      <c r="E89" s="139"/>
      <c r="F89" s="149"/>
      <c r="G89" s="150"/>
      <c r="H89" s="150"/>
      <c r="I89" s="150"/>
      <c r="J89" s="150"/>
      <c r="K89" s="150"/>
      <c r="L89" s="150"/>
      <c r="M89" s="151"/>
    </row>
    <row r="90" spans="4:13" ht="12.75">
      <c r="D90" s="141" t="s">
        <v>110</v>
      </c>
      <c r="E90" s="139"/>
      <c r="F90" s="143"/>
      <c r="G90" s="144"/>
      <c r="H90" s="144"/>
      <c r="I90" s="144"/>
      <c r="J90" s="144"/>
      <c r="K90" s="144"/>
      <c r="L90" s="144"/>
      <c r="M90" s="145"/>
    </row>
    <row r="91" spans="4:13" ht="13.5" customHeight="1">
      <c r="D91" s="142"/>
      <c r="E91" s="139"/>
      <c r="F91" s="149"/>
      <c r="G91" s="150"/>
      <c r="H91" s="150"/>
      <c r="I91" s="150"/>
      <c r="J91" s="150"/>
      <c r="K91" s="150"/>
      <c r="L91" s="150"/>
      <c r="M91" s="151"/>
    </row>
  </sheetData>
  <sheetProtection/>
  <mergeCells count="175">
    <mergeCell ref="J1:M1"/>
    <mergeCell ref="D1:F1"/>
    <mergeCell ref="L24:M24"/>
    <mergeCell ref="D24:E24"/>
    <mergeCell ref="H24:I24"/>
    <mergeCell ref="J10:K10"/>
    <mergeCell ref="J23:K23"/>
    <mergeCell ref="D8:M8"/>
    <mergeCell ref="F9:G9"/>
    <mergeCell ref="J24:K24"/>
    <mergeCell ref="D3:M3"/>
    <mergeCell ref="D5:M5"/>
    <mergeCell ref="F24:G24"/>
    <mergeCell ref="L10:M10"/>
    <mergeCell ref="D10:E10"/>
    <mergeCell ref="F10:G10"/>
    <mergeCell ref="H10:I10"/>
    <mergeCell ref="D23:E23"/>
    <mergeCell ref="F23:G23"/>
    <mergeCell ref="H23:I23"/>
    <mergeCell ref="D9:E9"/>
    <mergeCell ref="N35:O35"/>
    <mergeCell ref="N32:O32"/>
    <mergeCell ref="D38:M38"/>
    <mergeCell ref="N30:O30"/>
    <mergeCell ref="N31:O31"/>
    <mergeCell ref="H12:I12"/>
    <mergeCell ref="J12:K12"/>
    <mergeCell ref="L12:M12"/>
    <mergeCell ref="H9:I9"/>
    <mergeCell ref="J9:K9"/>
    <mergeCell ref="D13:E13"/>
    <mergeCell ref="F13:G13"/>
    <mergeCell ref="N24:O24"/>
    <mergeCell ref="L9:M9"/>
    <mergeCell ref="D22:M22"/>
    <mergeCell ref="H13:I13"/>
    <mergeCell ref="J13:K13"/>
    <mergeCell ref="D11:M11"/>
    <mergeCell ref="D12:E12"/>
    <mergeCell ref="F12:G12"/>
    <mergeCell ref="F17:G17"/>
    <mergeCell ref="H17:I17"/>
    <mergeCell ref="J17:K17"/>
    <mergeCell ref="L17:M17"/>
    <mergeCell ref="L18:M18"/>
    <mergeCell ref="D19:M19"/>
    <mergeCell ref="L20:M20"/>
    <mergeCell ref="D18:E18"/>
    <mergeCell ref="F18:G18"/>
    <mergeCell ref="H18:I18"/>
    <mergeCell ref="D20:E20"/>
    <mergeCell ref="F20:G20"/>
    <mergeCell ref="H20:I20"/>
    <mergeCell ref="J18:K18"/>
    <mergeCell ref="D21:E21"/>
    <mergeCell ref="F21:G21"/>
    <mergeCell ref="H21:I21"/>
    <mergeCell ref="J21:K21"/>
    <mergeCell ref="H39:I39"/>
    <mergeCell ref="J39:K39"/>
    <mergeCell ref="L39:M39"/>
    <mergeCell ref="N10:O10"/>
    <mergeCell ref="L21:M21"/>
    <mergeCell ref="J20:K20"/>
    <mergeCell ref="L13:M13"/>
    <mergeCell ref="D16:M16"/>
    <mergeCell ref="D17:E17"/>
    <mergeCell ref="L23:M23"/>
    <mergeCell ref="D40:G40"/>
    <mergeCell ref="H40:I40"/>
    <mergeCell ref="J40:K40"/>
    <mergeCell ref="L40:M40"/>
    <mergeCell ref="D41:G41"/>
    <mergeCell ref="H41:I41"/>
    <mergeCell ref="J41:K41"/>
    <mergeCell ref="L41:M41"/>
    <mergeCell ref="D42:G42"/>
    <mergeCell ref="H42:I42"/>
    <mergeCell ref="J42:K42"/>
    <mergeCell ref="L42:M42"/>
    <mergeCell ref="D43:G43"/>
    <mergeCell ref="H43:I43"/>
    <mergeCell ref="J43:K43"/>
    <mergeCell ref="L43:M43"/>
    <mergeCell ref="D45:M45"/>
    <mergeCell ref="D50:G50"/>
    <mergeCell ref="H50:I50"/>
    <mergeCell ref="J50:K50"/>
    <mergeCell ref="L50:M50"/>
    <mergeCell ref="H46:I46"/>
    <mergeCell ref="J46:K46"/>
    <mergeCell ref="L46:M46"/>
    <mergeCell ref="D47:G47"/>
    <mergeCell ref="H47:I47"/>
    <mergeCell ref="J47:K47"/>
    <mergeCell ref="L47:M47"/>
    <mergeCell ref="D48:G48"/>
    <mergeCell ref="H48:I48"/>
    <mergeCell ref="J48:K48"/>
    <mergeCell ref="L48:M48"/>
    <mergeCell ref="D49:G49"/>
    <mergeCell ref="H49:I49"/>
    <mergeCell ref="J49:K49"/>
    <mergeCell ref="L49:M49"/>
    <mergeCell ref="D52:M52"/>
    <mergeCell ref="H53:I53"/>
    <mergeCell ref="J53:K53"/>
    <mergeCell ref="L53:M53"/>
    <mergeCell ref="D54:G54"/>
    <mergeCell ref="H54:I54"/>
    <mergeCell ref="J54:K54"/>
    <mergeCell ref="L54:M54"/>
    <mergeCell ref="D55:G55"/>
    <mergeCell ref="H55:I55"/>
    <mergeCell ref="J55:K55"/>
    <mergeCell ref="L55:M55"/>
    <mergeCell ref="D56:G56"/>
    <mergeCell ref="H56:I56"/>
    <mergeCell ref="J56:K56"/>
    <mergeCell ref="L56:M56"/>
    <mergeCell ref="D57:G57"/>
    <mergeCell ref="H57:I57"/>
    <mergeCell ref="J57:K57"/>
    <mergeCell ref="L57:M57"/>
    <mergeCell ref="D59:E59"/>
    <mergeCell ref="F59:G59"/>
    <mergeCell ref="H59:I59"/>
    <mergeCell ref="J59:K59"/>
    <mergeCell ref="D67:E67"/>
    <mergeCell ref="F67:G67"/>
    <mergeCell ref="H67:K67"/>
    <mergeCell ref="H68:J68"/>
    <mergeCell ref="H69:J69"/>
    <mergeCell ref="D74:E82"/>
    <mergeCell ref="F74:M82"/>
    <mergeCell ref="D83:E84"/>
    <mergeCell ref="F83:M84"/>
    <mergeCell ref="D85:E89"/>
    <mergeCell ref="D90:E91"/>
    <mergeCell ref="F85:M89"/>
    <mergeCell ref="F90:M91"/>
    <mergeCell ref="D28:E28"/>
    <mergeCell ref="D29:E29"/>
    <mergeCell ref="F29:G29"/>
    <mergeCell ref="H29:I29"/>
    <mergeCell ref="F28:G28"/>
    <mergeCell ref="H28:I28"/>
    <mergeCell ref="L31:M31"/>
    <mergeCell ref="J29:K29"/>
    <mergeCell ref="L29:M29"/>
    <mergeCell ref="D32:E32"/>
    <mergeCell ref="F32:G32"/>
    <mergeCell ref="H32:I32"/>
    <mergeCell ref="J32:K32"/>
    <mergeCell ref="L32:M32"/>
    <mergeCell ref="L35:M35"/>
    <mergeCell ref="D34:E34"/>
    <mergeCell ref="F34:G34"/>
    <mergeCell ref="H34:I34"/>
    <mergeCell ref="J34:K34"/>
    <mergeCell ref="D35:E35"/>
    <mergeCell ref="F35:G35"/>
    <mergeCell ref="H35:I35"/>
    <mergeCell ref="J35:K35"/>
    <mergeCell ref="D27:M27"/>
    <mergeCell ref="D30:M30"/>
    <mergeCell ref="D33:M33"/>
    <mergeCell ref="L34:M34"/>
    <mergeCell ref="J28:K28"/>
    <mergeCell ref="L28:M28"/>
    <mergeCell ref="D31:E31"/>
    <mergeCell ref="F31:G31"/>
    <mergeCell ref="H31:I31"/>
    <mergeCell ref="J31:K31"/>
  </mergeCells>
  <printOptions/>
  <pageMargins left="0.91" right="0" top="1.06" bottom="0.3937007874015748" header="0.5118110236220472" footer="0.3937007874015748"/>
  <pageSetup horizontalDpi="600" verticalDpi="600" orientation="portrait" scale="74" r:id="rId2"/>
  <rowBreaks count="4" manualBreakCount="4">
    <brk id="25" min="3" max="12" man="1"/>
    <brk id="44" min="3" max="12" man="1"/>
    <brk id="58" min="3" max="12" man="1"/>
    <brk id="72" min="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DZ131"/>
  <sheetViews>
    <sheetView showGridLines="0" zoomScale="75" zoomScaleNormal="75" workbookViewId="0" topLeftCell="A1">
      <pane xSplit="3" ySplit="6" topLeftCell="DA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4" sqref="A4:B4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8.57421875" style="0" customWidth="1"/>
    <col min="8" max="8" width="1.57421875" style="0" customWidth="1"/>
    <col min="10" max="11" width="8.851562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0.75" customHeight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23" t="str">
        <f>"CORE 'BEFORE' QUESTIONS DATA ENTRY - "&amp;'Core Questionnaire - Print'!D5</f>
        <v>CORE 'BEFORE' QUESTIONS DATA ENTRY - (enter Name of Project here)</v>
      </c>
      <c r="B4" s="223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/>
      <c r="B33" s="49"/>
      <c r="D33" s="49"/>
      <c r="E33" s="49"/>
      <c r="F33" s="49"/>
      <c r="G33" s="49"/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>
        <v>1</v>
      </c>
      <c r="DN33" s="49"/>
      <c r="DP33" s="49">
        <v>1</v>
      </c>
      <c r="DQ33" s="49"/>
      <c r="DR33" s="49"/>
      <c r="DS33" s="49"/>
      <c r="DU33" s="49"/>
      <c r="DV33" s="49">
        <v>1</v>
      </c>
      <c r="DW33" s="50">
        <v>1</v>
      </c>
      <c r="DX33" s="49">
        <v>1</v>
      </c>
      <c r="DY33" s="49"/>
    </row>
    <row r="34" spans="1:129" s="50" customFormat="1" ht="12.75">
      <c r="A34" s="49" t="s">
        <v>115</v>
      </c>
      <c r="B34" s="49"/>
      <c r="D34" s="49">
        <v>1</v>
      </c>
      <c r="E34" s="49"/>
      <c r="F34" s="49"/>
      <c r="G34" s="49"/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>
        <v>1</v>
      </c>
      <c r="CR34" s="49"/>
      <c r="CS34" s="49"/>
      <c r="CU34" s="49"/>
      <c r="CV34" s="49"/>
      <c r="CW34" s="49"/>
      <c r="CY34" s="49"/>
      <c r="CZ34" s="49"/>
      <c r="DA34" s="49">
        <v>1</v>
      </c>
      <c r="DB34" s="49"/>
      <c r="DC34" s="49"/>
      <c r="DD34" s="49"/>
      <c r="DF34" s="49"/>
      <c r="DG34" s="49"/>
      <c r="DH34" s="49"/>
      <c r="DI34" s="49"/>
      <c r="DJ34" s="49"/>
      <c r="DK34" s="49">
        <v>1</v>
      </c>
      <c r="DM34" s="49"/>
      <c r="DN34" s="49">
        <v>1</v>
      </c>
      <c r="DP34" s="49"/>
      <c r="DQ34" s="49">
        <v>1</v>
      </c>
      <c r="DR34" s="49"/>
      <c r="DS34" s="49"/>
      <c r="DU34" s="49"/>
      <c r="DV34" s="49">
        <v>1</v>
      </c>
      <c r="DX34" s="49">
        <v>1</v>
      </c>
      <c r="DY34" s="49"/>
    </row>
    <row r="35" spans="1:129" s="50" customFormat="1" ht="12.75">
      <c r="A35" s="49" t="s">
        <v>115</v>
      </c>
      <c r="B35" s="49"/>
      <c r="D35" s="49"/>
      <c r="E35" s="49">
        <v>1</v>
      </c>
      <c r="F35" s="49"/>
      <c r="G35" s="49"/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>
        <v>1</v>
      </c>
      <c r="DB35" s="49"/>
      <c r="DC35" s="49"/>
      <c r="DD35" s="49"/>
      <c r="DF35" s="49"/>
      <c r="DG35" s="49"/>
      <c r="DH35" s="49"/>
      <c r="DI35" s="49"/>
      <c r="DJ35" s="49"/>
      <c r="DK35" s="49">
        <v>1</v>
      </c>
      <c r="DM35" s="49"/>
      <c r="DN35" s="49">
        <v>1</v>
      </c>
      <c r="DP35" s="49"/>
      <c r="DQ35" s="49"/>
      <c r="DR35" s="49">
        <v>1</v>
      </c>
      <c r="DS35" s="49"/>
      <c r="DU35" s="49"/>
      <c r="DV35" s="49">
        <v>1</v>
      </c>
      <c r="DX35" s="49">
        <v>1</v>
      </c>
      <c r="DY35" s="49"/>
    </row>
    <row r="36" spans="1:129" s="50" customFormat="1" ht="12.75">
      <c r="A36" s="49" t="s">
        <v>115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>
        <v>1</v>
      </c>
      <c r="DB36" s="49"/>
      <c r="DC36" s="49"/>
      <c r="DD36" s="49"/>
      <c r="DF36" s="49"/>
      <c r="DG36" s="49"/>
      <c r="DH36" s="49"/>
      <c r="DI36" s="49"/>
      <c r="DJ36" s="49"/>
      <c r="DK36" s="49">
        <v>1</v>
      </c>
      <c r="DM36" s="49">
        <v>1</v>
      </c>
      <c r="DN36" s="49"/>
      <c r="DP36" s="49"/>
      <c r="DQ36" s="49"/>
      <c r="DR36" s="49"/>
      <c r="DS36" s="49">
        <v>1</v>
      </c>
      <c r="DU36" s="49"/>
      <c r="DV36" s="49">
        <v>1</v>
      </c>
      <c r="DX36" s="49">
        <v>1</v>
      </c>
      <c r="DY36" s="49"/>
    </row>
    <row r="37" spans="1:129" s="50" customFormat="1" ht="12.75">
      <c r="A37" s="49" t="s">
        <v>115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>
        <v>1</v>
      </c>
      <c r="DC37" s="49"/>
      <c r="DD37" s="49"/>
      <c r="DF37" s="49"/>
      <c r="DG37" s="49"/>
      <c r="DH37" s="49">
        <v>1</v>
      </c>
      <c r="DI37" s="49"/>
      <c r="DJ37" s="49"/>
      <c r="DK37" s="49"/>
      <c r="DM37" s="49"/>
      <c r="DN37" s="49">
        <v>1</v>
      </c>
      <c r="DP37" s="49"/>
      <c r="DQ37" s="49"/>
      <c r="DR37" s="49"/>
      <c r="DS37" s="49">
        <v>1</v>
      </c>
      <c r="DU37" s="49"/>
      <c r="DV37" s="49">
        <v>1</v>
      </c>
      <c r="DX37" s="49">
        <v>1</v>
      </c>
      <c r="DY37" s="49"/>
    </row>
    <row r="38" spans="1:129" s="50" customFormat="1" ht="12.75">
      <c r="A38" s="49" t="s">
        <v>115</v>
      </c>
      <c r="B38" s="49"/>
      <c r="D38" s="49">
        <v>1</v>
      </c>
      <c r="E38" s="49">
        <v>1</v>
      </c>
      <c r="F38" s="49"/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>
        <v>1</v>
      </c>
      <c r="DC38" s="49"/>
      <c r="DD38" s="49"/>
      <c r="DF38" s="49"/>
      <c r="DG38" s="49"/>
      <c r="DH38" s="49">
        <v>1</v>
      </c>
      <c r="DI38" s="49"/>
      <c r="DJ38" s="49"/>
      <c r="DK38" s="49"/>
      <c r="DM38" s="49">
        <v>1</v>
      </c>
      <c r="DN38" s="49"/>
      <c r="DP38" s="49"/>
      <c r="DQ38" s="49"/>
      <c r="DR38" s="49">
        <v>1</v>
      </c>
      <c r="DS38" s="49"/>
      <c r="DU38" s="49"/>
      <c r="DV38" s="49">
        <v>1</v>
      </c>
      <c r="DX38" s="49">
        <v>1</v>
      </c>
      <c r="DY38" s="49"/>
    </row>
    <row r="39" spans="1:129" s="50" customFormat="1" ht="12.75">
      <c r="A39" s="49" t="s">
        <v>115</v>
      </c>
      <c r="B39" s="49"/>
      <c r="D39" s="49">
        <v>1</v>
      </c>
      <c r="E39" s="49"/>
      <c r="F39" s="49"/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>
        <v>1</v>
      </c>
      <c r="DC39" s="49"/>
      <c r="DD39" s="49"/>
      <c r="DF39" s="49"/>
      <c r="DG39" s="49"/>
      <c r="DH39" s="49">
        <v>1</v>
      </c>
      <c r="DI39" s="49"/>
      <c r="DJ39" s="49"/>
      <c r="DK39" s="49"/>
      <c r="DM39" s="49"/>
      <c r="DN39" s="49">
        <v>1</v>
      </c>
      <c r="DP39" s="49"/>
      <c r="DQ39" s="49">
        <v>1</v>
      </c>
      <c r="DR39" s="49"/>
      <c r="DS39" s="49"/>
      <c r="DU39" s="49"/>
      <c r="DV39" s="49">
        <v>1</v>
      </c>
      <c r="DX39" s="49">
        <v>1</v>
      </c>
      <c r="DY39" s="49"/>
    </row>
    <row r="40" spans="1:129" s="50" customFormat="1" ht="12.75">
      <c r="A40" s="49" t="s">
        <v>115</v>
      </c>
      <c r="B40" s="49"/>
      <c r="D40" s="49">
        <v>1</v>
      </c>
      <c r="E40" s="49"/>
      <c r="F40" s="49"/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>
        <v>1</v>
      </c>
      <c r="DC40" s="49"/>
      <c r="DD40" s="49"/>
      <c r="DF40" s="49"/>
      <c r="DG40" s="49"/>
      <c r="DH40" s="49">
        <v>1</v>
      </c>
      <c r="DI40" s="49"/>
      <c r="DJ40" s="49"/>
      <c r="DK40" s="49"/>
      <c r="DM40" s="49"/>
      <c r="DN40" s="49">
        <v>1</v>
      </c>
      <c r="DP40" s="49">
        <v>1</v>
      </c>
      <c r="DQ40" s="49"/>
      <c r="DR40" s="49"/>
      <c r="DS40" s="49"/>
      <c r="DU40" s="49"/>
      <c r="DV40" s="49">
        <v>1</v>
      </c>
      <c r="DX40" s="49">
        <v>1</v>
      </c>
      <c r="DY40" s="49"/>
    </row>
    <row r="41" spans="1:129" s="50" customFormat="1" ht="12.75">
      <c r="A41" s="49" t="s">
        <v>115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>
        <v>1</v>
      </c>
      <c r="DC41" s="49"/>
      <c r="DD41" s="49"/>
      <c r="DF41" s="49"/>
      <c r="DG41" s="49"/>
      <c r="DH41" s="49"/>
      <c r="DI41" s="49">
        <v>1</v>
      </c>
      <c r="DJ41" s="49"/>
      <c r="DK41" s="49"/>
      <c r="DM41" s="49"/>
      <c r="DN41" s="49">
        <v>1</v>
      </c>
      <c r="DP41" s="49"/>
      <c r="DQ41" s="49">
        <v>1</v>
      </c>
      <c r="DR41" s="49"/>
      <c r="DS41" s="49"/>
      <c r="DU41" s="49"/>
      <c r="DV41" s="49">
        <v>1</v>
      </c>
      <c r="DX41" s="49">
        <v>1</v>
      </c>
      <c r="DY41" s="49"/>
    </row>
    <row r="42" spans="1:129" s="50" customFormat="1" ht="12.75">
      <c r="A42" s="49" t="s">
        <v>115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>
        <v>1</v>
      </c>
      <c r="DC42" s="49"/>
      <c r="DD42" s="49"/>
      <c r="DF42" s="49"/>
      <c r="DG42" s="49"/>
      <c r="DH42" s="49"/>
      <c r="DI42" s="49">
        <v>1</v>
      </c>
      <c r="DJ42" s="49"/>
      <c r="DK42" s="49"/>
      <c r="DM42" s="49"/>
      <c r="DN42" s="49">
        <v>1</v>
      </c>
      <c r="DP42" s="49"/>
      <c r="DQ42" s="49"/>
      <c r="DR42" s="49">
        <v>1</v>
      </c>
      <c r="DS42" s="49"/>
      <c r="DU42" s="49"/>
      <c r="DV42" s="49">
        <v>1</v>
      </c>
      <c r="DX42" s="49">
        <v>1</v>
      </c>
      <c r="DY42" s="49"/>
    </row>
    <row r="43" spans="1:129" s="50" customFormat="1" ht="12.75">
      <c r="A43" s="49" t="s">
        <v>115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>
        <v>1</v>
      </c>
      <c r="DD43" s="49"/>
      <c r="DF43" s="49"/>
      <c r="DG43" s="49"/>
      <c r="DH43" s="49"/>
      <c r="DI43" s="49">
        <v>1</v>
      </c>
      <c r="DJ43" s="49"/>
      <c r="DK43" s="49"/>
      <c r="DM43" s="49"/>
      <c r="DN43" s="49">
        <v>1</v>
      </c>
      <c r="DP43" s="49"/>
      <c r="DQ43" s="49"/>
      <c r="DR43" s="49"/>
      <c r="DS43" s="49">
        <v>1</v>
      </c>
      <c r="DU43" s="49"/>
      <c r="DV43" s="49">
        <v>1</v>
      </c>
      <c r="DX43" s="49">
        <v>1</v>
      </c>
      <c r="DY43" s="49"/>
    </row>
    <row r="44" spans="1:129" s="50" customFormat="1" ht="12.75">
      <c r="A44" s="49" t="s">
        <v>115</v>
      </c>
      <c r="B44" s="49"/>
      <c r="D44" s="49"/>
      <c r="E44" s="49"/>
      <c r="F44" s="49">
        <v>1</v>
      </c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>
        <v>1</v>
      </c>
      <c r="DD44" s="49"/>
      <c r="DF44" s="49"/>
      <c r="DG44" s="49"/>
      <c r="DH44" s="49"/>
      <c r="DI44" s="49">
        <v>1</v>
      </c>
      <c r="DJ44" s="49"/>
      <c r="DK44" s="49"/>
      <c r="DM44" s="49"/>
      <c r="DN44" s="49">
        <v>1</v>
      </c>
      <c r="DP44" s="49"/>
      <c r="DQ44" s="49"/>
      <c r="DR44" s="49">
        <v>1</v>
      </c>
      <c r="DS44" s="49"/>
      <c r="DU44" s="49"/>
      <c r="DV44" s="49">
        <v>1</v>
      </c>
      <c r="DX44" s="49">
        <v>1</v>
      </c>
      <c r="DY44" s="49"/>
    </row>
    <row r="45" spans="1:129" s="50" customFormat="1" ht="12.75">
      <c r="A45" s="49" t="s">
        <v>115</v>
      </c>
      <c r="B45" s="49"/>
      <c r="D45" s="49"/>
      <c r="E45" s="49"/>
      <c r="F45" s="49">
        <v>1</v>
      </c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>
        <v>1</v>
      </c>
      <c r="DD45" s="49"/>
      <c r="DF45" s="49"/>
      <c r="DG45" s="49"/>
      <c r="DH45" s="49"/>
      <c r="DI45" s="49">
        <v>1</v>
      </c>
      <c r="DJ45" s="49"/>
      <c r="DK45" s="49"/>
      <c r="DM45" s="49"/>
      <c r="DN45" s="49">
        <v>1</v>
      </c>
      <c r="DP45" s="49">
        <v>1</v>
      </c>
      <c r="DQ45" s="49"/>
      <c r="DR45" s="49"/>
      <c r="DS45" s="49"/>
      <c r="DU45" s="49"/>
      <c r="DV45" s="49">
        <v>1</v>
      </c>
      <c r="DX45" s="49">
        <v>1</v>
      </c>
      <c r="DY45" s="49"/>
    </row>
    <row r="46" spans="1:129" s="50" customFormat="1" ht="12.75">
      <c r="A46" s="49" t="s">
        <v>115</v>
      </c>
      <c r="B46" s="49"/>
      <c r="D46" s="49"/>
      <c r="E46" s="49"/>
      <c r="F46" s="49">
        <v>1</v>
      </c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>
        <v>1</v>
      </c>
      <c r="DD46" s="49"/>
      <c r="DF46" s="49"/>
      <c r="DG46" s="49"/>
      <c r="DH46" s="49"/>
      <c r="DI46" s="49">
        <v>1</v>
      </c>
      <c r="DJ46" s="49"/>
      <c r="DK46" s="49"/>
      <c r="DM46" s="49"/>
      <c r="DN46" s="49">
        <v>1</v>
      </c>
      <c r="DP46" s="49"/>
      <c r="DQ46" s="49">
        <v>1</v>
      </c>
      <c r="DR46" s="49"/>
      <c r="DS46" s="49"/>
      <c r="DU46" s="49">
        <v>1</v>
      </c>
      <c r="DV46" s="49"/>
      <c r="DX46" s="49">
        <v>1</v>
      </c>
      <c r="DY46" s="49"/>
    </row>
    <row r="47" spans="1:129" s="50" customFormat="1" ht="12.75">
      <c r="A47" s="49" t="s">
        <v>115</v>
      </c>
      <c r="B47" s="49"/>
      <c r="D47" s="49"/>
      <c r="E47" s="49"/>
      <c r="F47" s="49">
        <v>1</v>
      </c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>
        <v>1</v>
      </c>
      <c r="DD47" s="49"/>
      <c r="DF47" s="49"/>
      <c r="DG47" s="49"/>
      <c r="DH47" s="49"/>
      <c r="DI47" s="49"/>
      <c r="DJ47" s="49"/>
      <c r="DK47" s="49"/>
      <c r="DM47" s="49"/>
      <c r="DN47" s="49">
        <v>1</v>
      </c>
      <c r="DP47" s="49">
        <v>1</v>
      </c>
      <c r="DQ47" s="49"/>
      <c r="DR47" s="49"/>
      <c r="DS47" s="49"/>
      <c r="DU47" s="49">
        <v>1</v>
      </c>
      <c r="DV47" s="49"/>
      <c r="DX47" s="49">
        <v>1</v>
      </c>
      <c r="DY47" s="49"/>
    </row>
    <row r="48" spans="1:129" s="50" customFormat="1" ht="12.75">
      <c r="A48" s="49" t="s">
        <v>115</v>
      </c>
      <c r="B48" s="49"/>
      <c r="D48" s="49"/>
      <c r="E48" s="49"/>
      <c r="F48" s="49">
        <v>1</v>
      </c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>
        <v>1</v>
      </c>
      <c r="DD48" s="49"/>
      <c r="DF48" s="49"/>
      <c r="DG48" s="49"/>
      <c r="DH48" s="49"/>
      <c r="DI48" s="49"/>
      <c r="DJ48" s="49">
        <v>1</v>
      </c>
      <c r="DK48" s="49"/>
      <c r="DM48" s="49"/>
      <c r="DN48" s="49">
        <v>1</v>
      </c>
      <c r="DP48" s="49"/>
      <c r="DQ48" s="49"/>
      <c r="DR48" s="49">
        <v>1</v>
      </c>
      <c r="DS48" s="49"/>
      <c r="DU48" s="49">
        <v>1</v>
      </c>
      <c r="DV48" s="49"/>
      <c r="DX48" s="49">
        <v>1</v>
      </c>
      <c r="DY48" s="49"/>
    </row>
    <row r="49" spans="1:129" s="50" customFormat="1" ht="12.75">
      <c r="A49" s="49" t="s">
        <v>115</v>
      </c>
      <c r="B49" s="49"/>
      <c r="D49" s="49"/>
      <c r="E49" s="49"/>
      <c r="F49" s="49">
        <v>1</v>
      </c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>
        <v>1</v>
      </c>
      <c r="DD49" s="49"/>
      <c r="DF49" s="49"/>
      <c r="DG49" s="49"/>
      <c r="DH49" s="49"/>
      <c r="DI49" s="49"/>
      <c r="DJ49" s="49">
        <v>1</v>
      </c>
      <c r="DK49" s="49"/>
      <c r="DM49" s="49"/>
      <c r="DN49" s="49">
        <v>1</v>
      </c>
      <c r="DP49" s="49"/>
      <c r="DQ49" s="49"/>
      <c r="DR49" s="49">
        <v>1</v>
      </c>
      <c r="DS49" s="49"/>
      <c r="DU49" s="49">
        <v>1</v>
      </c>
      <c r="DV49" s="49"/>
      <c r="DX49" s="49">
        <v>1</v>
      </c>
      <c r="DY49" s="49"/>
    </row>
    <row r="50" spans="1:129" s="50" customFormat="1" ht="12.75">
      <c r="A50" s="49" t="s">
        <v>115</v>
      </c>
      <c r="B50" s="49"/>
      <c r="D50" s="49"/>
      <c r="E50" s="49"/>
      <c r="F50" s="49"/>
      <c r="G50" s="49">
        <v>1</v>
      </c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>
        <v>1</v>
      </c>
      <c r="DD50" s="49"/>
      <c r="DF50" s="49"/>
      <c r="DG50" s="49"/>
      <c r="DH50" s="49"/>
      <c r="DI50" s="49"/>
      <c r="DJ50" s="49">
        <v>1</v>
      </c>
      <c r="DK50" s="49"/>
      <c r="DM50" s="49">
        <v>1</v>
      </c>
      <c r="DN50" s="49"/>
      <c r="DP50" s="49"/>
      <c r="DQ50" s="49"/>
      <c r="DR50" s="49">
        <v>1</v>
      </c>
      <c r="DS50" s="49"/>
      <c r="DU50" s="49">
        <v>1</v>
      </c>
      <c r="DV50" s="49"/>
      <c r="DX50" s="49"/>
      <c r="DY50" s="49">
        <v>1</v>
      </c>
    </row>
    <row r="51" spans="1:129" s="50" customFormat="1" ht="12.75">
      <c r="A51" s="49" t="s">
        <v>115</v>
      </c>
      <c r="B51" s="49"/>
      <c r="D51" s="49"/>
      <c r="E51" s="49"/>
      <c r="F51" s="49"/>
      <c r="G51" s="49">
        <v>1</v>
      </c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>
        <v>1</v>
      </c>
      <c r="DD51" s="49"/>
      <c r="DF51" s="49"/>
      <c r="DG51" s="49"/>
      <c r="DH51" s="49"/>
      <c r="DI51" s="49"/>
      <c r="DJ51" s="49">
        <v>1</v>
      </c>
      <c r="DK51" s="49"/>
      <c r="DM51" s="49">
        <v>1</v>
      </c>
      <c r="DN51" s="49"/>
      <c r="DP51" s="49"/>
      <c r="DQ51" s="49"/>
      <c r="DR51" s="49">
        <v>1</v>
      </c>
      <c r="DS51" s="49"/>
      <c r="DU51" s="49">
        <v>1</v>
      </c>
      <c r="DV51" s="49"/>
      <c r="DX51" s="49"/>
      <c r="DY51" s="49">
        <v>1</v>
      </c>
    </row>
    <row r="52" spans="1:129" s="50" customFormat="1" ht="12.75">
      <c r="A52" s="49" t="s">
        <v>115</v>
      </c>
      <c r="B52" s="49"/>
      <c r="D52" s="49"/>
      <c r="E52" s="49"/>
      <c r="F52" s="49"/>
      <c r="G52" s="49">
        <v>1</v>
      </c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>
        <v>1</v>
      </c>
      <c r="DA52" s="49"/>
      <c r="DB52" s="49"/>
      <c r="DC52" s="49"/>
      <c r="DD52" s="49"/>
      <c r="DF52" s="49"/>
      <c r="DG52" s="49"/>
      <c r="DH52" s="49"/>
      <c r="DI52" s="49"/>
      <c r="DJ52" s="49">
        <v>1</v>
      </c>
      <c r="DK52" s="49"/>
      <c r="DM52" s="49">
        <v>1</v>
      </c>
      <c r="DN52" s="49"/>
      <c r="DP52" s="49"/>
      <c r="DQ52" s="49"/>
      <c r="DR52" s="49"/>
      <c r="DS52" s="49">
        <v>1</v>
      </c>
      <c r="DU52" s="49">
        <v>1</v>
      </c>
      <c r="DV52" s="49"/>
      <c r="DX52" s="49"/>
      <c r="DY52" s="49">
        <v>1</v>
      </c>
    </row>
    <row r="53" spans="1:129" s="50" customFormat="1" ht="12.75">
      <c r="A53" s="49" t="s">
        <v>115</v>
      </c>
      <c r="B53" s="49"/>
      <c r="D53" s="49"/>
      <c r="E53" s="49"/>
      <c r="F53" s="49"/>
      <c r="G53" s="49">
        <v>1</v>
      </c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>
        <v>1</v>
      </c>
      <c r="DA53" s="49"/>
      <c r="DB53" s="49"/>
      <c r="DC53" s="49"/>
      <c r="DD53" s="49"/>
      <c r="DF53" s="49"/>
      <c r="DG53" s="49"/>
      <c r="DH53" s="49"/>
      <c r="DI53" s="49">
        <v>1</v>
      </c>
      <c r="DJ53" s="49"/>
      <c r="DK53" s="49"/>
      <c r="DM53" s="49">
        <v>1</v>
      </c>
      <c r="DN53" s="49"/>
      <c r="DP53" s="49"/>
      <c r="DQ53" s="49">
        <v>1</v>
      </c>
      <c r="DR53" s="49"/>
      <c r="DS53" s="49"/>
      <c r="DU53" s="49">
        <v>1</v>
      </c>
      <c r="DV53" s="49"/>
      <c r="DX53" s="49"/>
      <c r="DY53" s="49">
        <v>1</v>
      </c>
    </row>
    <row r="54" spans="1:129" s="50" customFormat="1" ht="12.75">
      <c r="A54" s="49" t="s">
        <v>115</v>
      </c>
      <c r="B54" s="49"/>
      <c r="D54" s="49"/>
      <c r="E54" s="49"/>
      <c r="F54" s="49"/>
      <c r="G54" s="49">
        <v>1</v>
      </c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>
        <v>1</v>
      </c>
      <c r="DA54" s="49"/>
      <c r="DB54" s="49"/>
      <c r="DC54" s="49"/>
      <c r="DD54" s="49"/>
      <c r="DF54" s="49"/>
      <c r="DG54" s="49"/>
      <c r="DH54" s="49"/>
      <c r="DI54" s="49">
        <v>1</v>
      </c>
      <c r="DJ54" s="49"/>
      <c r="DK54" s="49"/>
      <c r="DM54" s="49">
        <v>1</v>
      </c>
      <c r="DN54" s="49"/>
      <c r="DP54" s="49"/>
      <c r="DQ54" s="49"/>
      <c r="DR54" s="49">
        <v>1</v>
      </c>
      <c r="DS54" s="49"/>
      <c r="DU54" s="49">
        <v>1</v>
      </c>
      <c r="DV54" s="49"/>
      <c r="DX54" s="49"/>
      <c r="DY54" s="49">
        <v>1</v>
      </c>
    </row>
    <row r="55" spans="1:129" s="50" customFormat="1" ht="12.75">
      <c r="A55" s="49" t="s">
        <v>115</v>
      </c>
      <c r="B55" s="49"/>
      <c r="D55" s="49"/>
      <c r="E55" s="49"/>
      <c r="F55" s="49"/>
      <c r="G55" s="49">
        <v>1</v>
      </c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>
        <v>1</v>
      </c>
      <c r="DA55" s="49"/>
      <c r="DB55" s="49"/>
      <c r="DC55" s="49"/>
      <c r="DD55" s="49"/>
      <c r="DF55" s="49"/>
      <c r="DG55" s="49"/>
      <c r="DH55" s="49"/>
      <c r="DI55" s="49">
        <v>1</v>
      </c>
      <c r="DJ55" s="49"/>
      <c r="DK55" s="49"/>
      <c r="DM55" s="49">
        <v>1</v>
      </c>
      <c r="DN55" s="49"/>
      <c r="DP55" s="49">
        <v>1</v>
      </c>
      <c r="DQ55" s="49"/>
      <c r="DR55" s="49"/>
      <c r="DS55" s="49"/>
      <c r="DU55" s="49">
        <v>1</v>
      </c>
      <c r="DV55" s="49"/>
      <c r="DX55" s="49"/>
      <c r="DY55" s="49">
        <v>1</v>
      </c>
    </row>
    <row r="56" spans="1:129" s="50" customFormat="1" ht="12.75">
      <c r="A56" s="49" t="s">
        <v>115</v>
      </c>
      <c r="B56" s="49"/>
      <c r="D56" s="49"/>
      <c r="E56" s="49"/>
      <c r="F56" s="49">
        <v>1</v>
      </c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>
        <v>1</v>
      </c>
      <c r="DA56" s="49"/>
      <c r="DB56" s="49"/>
      <c r="DC56" s="49"/>
      <c r="DD56" s="49"/>
      <c r="DF56" s="49"/>
      <c r="DG56" s="49"/>
      <c r="DH56" s="49"/>
      <c r="DI56" s="49">
        <v>1</v>
      </c>
      <c r="DJ56" s="49"/>
      <c r="DK56" s="49"/>
      <c r="DM56" s="49">
        <v>1</v>
      </c>
      <c r="DN56" s="49"/>
      <c r="DP56" s="49">
        <v>1</v>
      </c>
      <c r="DQ56" s="49"/>
      <c r="DR56" s="49"/>
      <c r="DS56" s="49"/>
      <c r="DU56" s="49">
        <v>1</v>
      </c>
      <c r="DV56" s="49"/>
      <c r="DX56" s="49"/>
      <c r="DY56" s="49">
        <v>1</v>
      </c>
    </row>
    <row r="57" spans="1:129" s="50" customFormat="1" ht="12.75">
      <c r="A57" s="49" t="s">
        <v>115</v>
      </c>
      <c r="B57" s="49"/>
      <c r="D57" s="49"/>
      <c r="E57" s="49"/>
      <c r="F57" s="49">
        <v>1</v>
      </c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>
        <v>1</v>
      </c>
      <c r="DA57" s="49"/>
      <c r="DB57" s="49"/>
      <c r="DC57" s="49"/>
      <c r="DD57" s="49"/>
      <c r="DF57" s="49"/>
      <c r="DG57" s="49"/>
      <c r="DH57" s="49"/>
      <c r="DI57" s="49">
        <v>1</v>
      </c>
      <c r="DJ57" s="49"/>
      <c r="DK57" s="49"/>
      <c r="DM57" s="49">
        <v>1</v>
      </c>
      <c r="DN57" s="49"/>
      <c r="DP57" s="49">
        <v>1</v>
      </c>
      <c r="DQ57" s="49"/>
      <c r="DR57" s="49"/>
      <c r="DS57" s="49"/>
      <c r="DU57" s="49">
        <v>1</v>
      </c>
      <c r="DV57" s="49"/>
      <c r="DX57" s="49"/>
      <c r="DY57" s="49">
        <v>1</v>
      </c>
    </row>
    <row r="59" spans="2:129" s="1" customFormat="1" ht="12.75">
      <c r="B59" s="1" t="s">
        <v>24</v>
      </c>
      <c r="D59" s="46">
        <f>SUM(D8:D57)</f>
        <v>4</v>
      </c>
      <c r="E59" s="46">
        <f>SUM(E8:E57)</f>
        <v>5</v>
      </c>
      <c r="F59" s="46">
        <f>SUM(F8:F57)</f>
        <v>9</v>
      </c>
      <c r="G59" s="46">
        <f>SUM(G8:G57)</f>
        <v>7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1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6</v>
      </c>
      <c r="DA59" s="46">
        <f t="shared" si="0"/>
        <v>3</v>
      </c>
      <c r="DB59" s="46">
        <f t="shared" si="0"/>
        <v>6</v>
      </c>
      <c r="DC59" s="46">
        <f t="shared" si="0"/>
        <v>9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4</v>
      </c>
      <c r="DI59" s="46">
        <f t="shared" si="1"/>
        <v>11</v>
      </c>
      <c r="DJ59" s="46">
        <f t="shared" si="1"/>
        <v>5</v>
      </c>
      <c r="DK59" s="46">
        <f t="shared" si="1"/>
        <v>3</v>
      </c>
      <c r="DM59" s="46">
        <f>SUM(DM8:DM57)</f>
        <v>11</v>
      </c>
      <c r="DN59" s="46">
        <f>SUM(DN8:DN57)</f>
        <v>14</v>
      </c>
      <c r="DP59" s="46">
        <f>SUM(DP8:DP57)</f>
        <v>7</v>
      </c>
      <c r="DQ59" s="46">
        <f>SUM(DQ8:DQ57)</f>
        <v>5</v>
      </c>
      <c r="DR59" s="46">
        <f>SUM(DR8:DR57)</f>
        <v>9</v>
      </c>
      <c r="DS59" s="46">
        <f>SUM(DS8:DS57)</f>
        <v>4</v>
      </c>
      <c r="DU59" s="46">
        <f>SUM(DU8:DU57)</f>
        <v>12</v>
      </c>
      <c r="DV59" s="46">
        <f>SUM(DV8:DV57)</f>
        <v>13</v>
      </c>
      <c r="DX59" s="46">
        <f>SUM(DX8:DX57)</f>
        <v>17</v>
      </c>
      <c r="DY59" s="46">
        <f>SUM(DY8:DY57)</f>
        <v>8</v>
      </c>
    </row>
    <row r="60" spans="2:129" s="1" customFormat="1" ht="12.75">
      <c r="B60" s="1" t="s">
        <v>20</v>
      </c>
      <c r="D60" s="47">
        <f>D59/D61</f>
        <v>0.16</v>
      </c>
      <c r="E60" s="47">
        <f>E59/E61</f>
        <v>0.2</v>
      </c>
      <c r="F60" s="47">
        <f>F59/F61</f>
        <v>0.36</v>
      </c>
      <c r="G60" s="47">
        <f>G59/G61</f>
        <v>0.28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>
        <f>CQ59/CQ61</f>
        <v>1</v>
      </c>
      <c r="CR60" s="47">
        <f>CR59/CR61</f>
        <v>0</v>
      </c>
      <c r="CS60" s="47">
        <f>CS59/CS61</f>
        <v>0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>
        <f aca="true" t="shared" si="2" ref="CY60:DD60">CY59/CY61</f>
        <v>0</v>
      </c>
      <c r="CZ60" s="47">
        <f t="shared" si="2"/>
        <v>0.25</v>
      </c>
      <c r="DA60" s="47">
        <f t="shared" si="2"/>
        <v>0.16666666666666666</v>
      </c>
      <c r="DB60" s="47">
        <f t="shared" si="2"/>
        <v>0.4</v>
      </c>
      <c r="DC60" s="47">
        <f t="shared" si="2"/>
        <v>0.6923076923076923</v>
      </c>
      <c r="DD60" s="47">
        <f t="shared" si="2"/>
        <v>0</v>
      </c>
      <c r="DF60" s="47">
        <f aca="true" t="shared" si="3" ref="DF60:DK60">DF59/DF61</f>
        <v>0</v>
      </c>
      <c r="DG60" s="47">
        <f t="shared" si="3"/>
        <v>0</v>
      </c>
      <c r="DH60" s="47">
        <f t="shared" si="3"/>
        <v>0.17391304347826086</v>
      </c>
      <c r="DI60" s="47">
        <f t="shared" si="3"/>
        <v>0.4782608695652174</v>
      </c>
      <c r="DJ60" s="47">
        <f t="shared" si="3"/>
        <v>0.21739130434782608</v>
      </c>
      <c r="DK60" s="47">
        <f t="shared" si="3"/>
        <v>0.13043478260869565</v>
      </c>
      <c r="DM60" s="47">
        <f>DM59/DM61</f>
        <v>0.44</v>
      </c>
      <c r="DN60" s="47">
        <f>DN59/DN61</f>
        <v>0.56</v>
      </c>
      <c r="DP60" s="47">
        <f>DP59/DP61</f>
        <v>0.28</v>
      </c>
      <c r="DQ60" s="47">
        <f>DQ59/DQ61</f>
        <v>0.2</v>
      </c>
      <c r="DR60" s="47">
        <f>DR59/DR61</f>
        <v>0.36</v>
      </c>
      <c r="DS60" s="47">
        <f>DS59/DS61</f>
        <v>0.16</v>
      </c>
      <c r="DU60" s="47">
        <f>DU59/DU61</f>
        <v>0.48</v>
      </c>
      <c r="DV60" s="47">
        <f>DV59/DV61</f>
        <v>0.52</v>
      </c>
      <c r="DX60" s="47">
        <f>DX59/DX61</f>
        <v>0.68</v>
      </c>
      <c r="DY60" s="47">
        <f>DY59/DY61</f>
        <v>0.32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1</v>
      </c>
      <c r="CR61" s="46">
        <f>SUM(CQ59:CS59)</f>
        <v>1</v>
      </c>
      <c r="CS61" s="46">
        <f>SUM(CQ59:CS59)</f>
        <v>1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24</v>
      </c>
      <c r="CZ61" s="46">
        <f>SUM(CY59:DD59)</f>
        <v>24</v>
      </c>
      <c r="DA61" s="46">
        <f>SUM(DA59:DF59)</f>
        <v>18</v>
      </c>
      <c r="DB61" s="46">
        <f>SUM(DB59:DG59)</f>
        <v>15</v>
      </c>
      <c r="DC61" s="46">
        <f>SUM(DC59:DH59)</f>
        <v>13</v>
      </c>
      <c r="DD61" s="46">
        <f>SUM(CY59:DD59)</f>
        <v>24</v>
      </c>
      <c r="DF61" s="46">
        <f>SUM(DF59:DK59)</f>
        <v>23</v>
      </c>
      <c r="DG61" s="46">
        <f>SUM(DF59:DK59)</f>
        <v>23</v>
      </c>
      <c r="DH61" s="46">
        <f>SUM(DF59:DK59)</f>
        <v>23</v>
      </c>
      <c r="DI61" s="46">
        <f>SUM(DF59:DK59)</f>
        <v>23</v>
      </c>
      <c r="DJ61" s="46">
        <f>SUM(DF59:DK59)</f>
        <v>23</v>
      </c>
      <c r="DK61" s="46">
        <f>SUM(DF59:DK59)</f>
        <v>23</v>
      </c>
      <c r="DM61" s="46">
        <f>SUM(DM59:DN59)</f>
        <v>25</v>
      </c>
      <c r="DN61" s="46">
        <f>SUM(DM59:DN59)</f>
        <v>25</v>
      </c>
      <c r="DP61" s="46">
        <f>SUM(DP59:DS59)</f>
        <v>25</v>
      </c>
      <c r="DQ61" s="46">
        <f>SUM(DP59:DS59)</f>
        <v>25</v>
      </c>
      <c r="DR61" s="46">
        <f>SUM(DP59:DS59)</f>
        <v>25</v>
      </c>
      <c r="DS61" s="46">
        <f>SUM(DP59:DS59)</f>
        <v>25</v>
      </c>
      <c r="DU61" s="46">
        <f>SUM(DU59:DV59)</f>
        <v>25</v>
      </c>
      <c r="DV61" s="46">
        <f>SUM(DU59:DV59)</f>
        <v>25</v>
      </c>
      <c r="DX61" s="46">
        <f>SUM(DX59:DY59)</f>
        <v>25</v>
      </c>
      <c r="DY61" s="46">
        <f>SUM(DX59:DY59)</f>
        <v>25</v>
      </c>
    </row>
    <row r="63" ht="13.5" customHeight="1"/>
    <row r="64" ht="13.5" customHeight="1">
      <c r="G64" s="55"/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48" t="e">
        <f>D118/D120</f>
        <v>#N/A</v>
      </c>
      <c r="E119" s="48" t="e">
        <f>E118/E120</f>
        <v>#N/A</v>
      </c>
      <c r="F119" s="48" t="e">
        <f>F118/F120</f>
        <v>#N/A</v>
      </c>
      <c r="G119" s="48" t="e">
        <f>G118/G120</f>
        <v>#N/A</v>
      </c>
      <c r="H119" s="41"/>
      <c r="I119" s="48" t="e">
        <f>I118/I120</f>
        <v>#N/A</v>
      </c>
      <c r="J119" s="48" t="e">
        <f>J118/J120</f>
        <v>#N/A</v>
      </c>
      <c r="K119" s="48" t="e">
        <f>K118/K120</f>
        <v>#N/A</v>
      </c>
      <c r="L119" s="48" t="e">
        <f>L118/L120</f>
        <v>#N/A</v>
      </c>
      <c r="M119" s="48" t="e">
        <f>M118/M120</f>
        <v>#N/A</v>
      </c>
      <c r="N119" s="41"/>
      <c r="O119" s="48" t="e">
        <f>O118/O120</f>
        <v>#N/A</v>
      </c>
      <c r="P119" s="48" t="e">
        <f>P118/P120</f>
        <v>#N/A</v>
      </c>
      <c r="Q119" s="48" t="e">
        <f>Q118/Q120</f>
        <v>#N/A</v>
      </c>
      <c r="R119" s="48" t="e">
        <f>R118/R120</f>
        <v>#N/A</v>
      </c>
      <c r="S119" s="48" t="e">
        <f>S118/S120</f>
        <v>#N/A</v>
      </c>
      <c r="T119" s="41"/>
      <c r="U119" s="48" t="e">
        <f>U118/U120</f>
        <v>#N/A</v>
      </c>
      <c r="V119" s="48" t="e">
        <f>V118/V120</f>
        <v>#N/A</v>
      </c>
      <c r="W119" s="48" t="e">
        <f>W118/W120</f>
        <v>#N/A</v>
      </c>
      <c r="X119" s="48" t="e">
        <f>X118/X120</f>
        <v>#N/A</v>
      </c>
      <c r="Y119" s="48" t="e">
        <f>Y118/Y120</f>
        <v>#N/A</v>
      </c>
      <c r="Z119" s="41"/>
      <c r="AA119" s="48" t="e">
        <f>AA118/AA120</f>
        <v>#N/A</v>
      </c>
      <c r="AB119" s="48" t="e">
        <f>AB118/AB120</f>
        <v>#N/A</v>
      </c>
      <c r="AC119" s="48" t="e">
        <f>AC118/AC120</f>
        <v>#N/A</v>
      </c>
      <c r="AD119" s="48" t="e">
        <f>AD118/AD120</f>
        <v>#N/A</v>
      </c>
      <c r="AE119" s="48" t="e">
        <f>AE118/AE120</f>
        <v>#N/A</v>
      </c>
      <c r="AF119" s="41"/>
      <c r="AG119" s="48" t="e">
        <f>AG118/AG120</f>
        <v>#N/A</v>
      </c>
      <c r="AH119" s="48" t="e">
        <f>AH118/AH120</f>
        <v>#N/A</v>
      </c>
      <c r="AI119" s="48" t="e">
        <f>AI118/AI120</f>
        <v>#N/A</v>
      </c>
      <c r="AJ119" s="48" t="e">
        <f>AJ118/AJ120</f>
        <v>#N/A</v>
      </c>
      <c r="AK119" s="48" t="e">
        <f>AK118/AK120</f>
        <v>#N/A</v>
      </c>
      <c r="AL119" s="41"/>
      <c r="AM119" s="48" t="e">
        <f>AM118/AM120</f>
        <v>#N/A</v>
      </c>
      <c r="AN119" s="48" t="e">
        <f>AN118/AN120</f>
        <v>#N/A</v>
      </c>
      <c r="AO119" s="48" t="e">
        <f>AO118/AO120</f>
        <v>#N/A</v>
      </c>
      <c r="AP119" s="48" t="e">
        <f>AP118/AP120</f>
        <v>#N/A</v>
      </c>
      <c r="AQ119" s="48" t="e">
        <f>AQ118/AQ120</f>
        <v>#N/A</v>
      </c>
      <c r="AR119" s="41"/>
      <c r="AS119" s="48" t="e">
        <f>AS118/AS120</f>
        <v>#N/A</v>
      </c>
      <c r="AT119" s="48" t="e">
        <f>AT118/AT120</f>
        <v>#N/A</v>
      </c>
      <c r="AU119" s="48" t="e">
        <f>AU118/AU120</f>
        <v>#N/A</v>
      </c>
      <c r="AV119" s="48" t="e">
        <f>AV118/AV120</f>
        <v>#N/A</v>
      </c>
      <c r="AW119" s="48" t="e">
        <f>AW118/AW120</f>
        <v>#N/A</v>
      </c>
      <c r="AX119" s="41"/>
      <c r="AY119" s="48" t="e">
        <f>AY118/AY120</f>
        <v>#N/A</v>
      </c>
      <c r="AZ119" s="48" t="e">
        <f>AZ118/AZ120</f>
        <v>#N/A</v>
      </c>
      <c r="BA119" s="48" t="e">
        <f>BA118/BA120</f>
        <v>#N/A</v>
      </c>
      <c r="BB119" s="41"/>
      <c r="BC119" s="48" t="e">
        <f>BC118/BC120</f>
        <v>#N/A</v>
      </c>
      <c r="BD119" s="48" t="e">
        <f>BD118/BD120</f>
        <v>#N/A</v>
      </c>
      <c r="BE119" s="48" t="e">
        <f>BE118/BE120</f>
        <v>#N/A</v>
      </c>
      <c r="BF119" s="41"/>
      <c r="BG119" s="48" t="e">
        <f>BG118/BG120</f>
        <v>#N/A</v>
      </c>
      <c r="BH119" s="48"/>
      <c r="BI119" s="48" t="e">
        <f>BI118/BI120</f>
        <v>#N/A</v>
      </c>
      <c r="BJ119" s="41"/>
      <c r="BK119" s="48" t="e">
        <f>BK118/BK120</f>
        <v>#N/A</v>
      </c>
      <c r="BL119" s="48"/>
      <c r="BM119" s="48" t="e">
        <f>BM118/BM120</f>
        <v>#N/A</v>
      </c>
      <c r="BN119" s="41"/>
      <c r="BO119" s="48" t="e">
        <f>BO118/BO120</f>
        <v>#N/A</v>
      </c>
      <c r="BP119" s="48" t="e">
        <f>BP118/BP120</f>
        <v>#N/A</v>
      </c>
      <c r="BQ119" s="48" t="e">
        <f>BQ118/BQ120</f>
        <v>#N/A</v>
      </c>
      <c r="BR119" s="41"/>
      <c r="BS119" s="48" t="e">
        <f>BS118/BS120</f>
        <v>#N/A</v>
      </c>
      <c r="BT119" s="48" t="e">
        <f>BT118/BT120</f>
        <v>#N/A</v>
      </c>
      <c r="BU119" s="48" t="e">
        <f>BU118/BU120</f>
        <v>#N/A</v>
      </c>
      <c r="BV119" s="41"/>
      <c r="BW119" s="48" t="e">
        <f>BW118/BW120</f>
        <v>#N/A</v>
      </c>
      <c r="BX119" s="48" t="e">
        <f>BX118/BX120</f>
        <v>#N/A</v>
      </c>
      <c r="BY119" s="48" t="e">
        <f>BY118/BY120</f>
        <v>#N/A</v>
      </c>
      <c r="BZ119" s="41"/>
      <c r="CA119" s="48" t="e">
        <f>CA118/CA120</f>
        <v>#N/A</v>
      </c>
      <c r="CB119" s="48" t="e">
        <f>CB118/CB120</f>
        <v>#N/A</v>
      </c>
      <c r="CC119" s="48" t="e">
        <f>CC118/CC120</f>
        <v>#N/A</v>
      </c>
      <c r="CD119" s="41"/>
      <c r="CE119" s="48" t="e">
        <f>CE118/CE120</f>
        <v>#N/A</v>
      </c>
      <c r="CF119" s="48" t="e">
        <f>CF118/CF120</f>
        <v>#N/A</v>
      </c>
      <c r="CG119" s="48" t="e">
        <f>CG118/CG120</f>
        <v>#N/A</v>
      </c>
      <c r="CH119" s="41"/>
      <c r="CI119" s="48" t="e">
        <f>CI118/CI120</f>
        <v>#N/A</v>
      </c>
      <c r="CJ119" s="48" t="e">
        <f>CJ118/CJ120</f>
        <v>#N/A</v>
      </c>
      <c r="CK119" s="48" t="e">
        <f>CK118/CK120</f>
        <v>#N/A</v>
      </c>
      <c r="CL119" s="41"/>
      <c r="CM119" s="48" t="e">
        <f>CM118/CM120</f>
        <v>#N/A</v>
      </c>
      <c r="CN119" s="48" t="e">
        <f>CN118/CN120</f>
        <v>#N/A</v>
      </c>
      <c r="CO119" s="48" t="e">
        <f>CO118/CO120</f>
        <v>#N/A</v>
      </c>
      <c r="CP119" s="41"/>
      <c r="CQ119" s="48" t="e">
        <f>CQ118/CQ120</f>
        <v>#N/A</v>
      </c>
      <c r="CR119" s="48" t="e">
        <f>CR118/CR120</f>
        <v>#N/A</v>
      </c>
      <c r="CS119" s="48" t="e">
        <f>CS118/CS120</f>
        <v>#N/A</v>
      </c>
      <c r="CT119" s="41"/>
      <c r="CU119" s="48" t="e">
        <f>CU118/CU120</f>
        <v>#N/A</v>
      </c>
      <c r="CV119" s="48" t="e">
        <f>CV118/CV120</f>
        <v>#N/A</v>
      </c>
      <c r="CW119" s="48" t="e">
        <f>CW118/CW120</f>
        <v>#N/A</v>
      </c>
      <c r="CX119" s="41"/>
      <c r="CY119" s="48" t="e">
        <f aca="true" t="shared" si="4" ref="CY119:DD119">CY118/CY120</f>
        <v>#N/A</v>
      </c>
      <c r="CZ119" s="48" t="e">
        <f t="shared" si="4"/>
        <v>#N/A</v>
      </c>
      <c r="DA119" s="48" t="e">
        <f t="shared" si="4"/>
        <v>#N/A</v>
      </c>
      <c r="DB119" s="48" t="e">
        <f t="shared" si="4"/>
        <v>#N/A</v>
      </c>
      <c r="DC119" s="48" t="e">
        <f t="shared" si="4"/>
        <v>#N/A</v>
      </c>
      <c r="DD119" s="48" t="e">
        <f t="shared" si="4"/>
        <v>#N/A</v>
      </c>
      <c r="DE119" s="41"/>
      <c r="DF119" s="48" t="e">
        <f aca="true" t="shared" si="5" ref="DF119:DK119">DF118/DF120</f>
        <v>#N/A</v>
      </c>
      <c r="DG119" s="48" t="e">
        <f t="shared" si="5"/>
        <v>#N/A</v>
      </c>
      <c r="DH119" s="48" t="e">
        <f t="shared" si="5"/>
        <v>#N/A</v>
      </c>
      <c r="DI119" s="48" t="e">
        <f t="shared" si="5"/>
        <v>#N/A</v>
      </c>
      <c r="DJ119" s="48" t="e">
        <f t="shared" si="5"/>
        <v>#N/A</v>
      </c>
      <c r="DK119" s="48" t="e">
        <f t="shared" si="5"/>
        <v>#N/A</v>
      </c>
      <c r="DL119" s="41"/>
      <c r="DM119" s="48" t="e">
        <f>DM118/DM120</f>
        <v>#N/A</v>
      </c>
      <c r="DN119" s="48" t="e">
        <f>DN118/DN120</f>
        <v>#N/A</v>
      </c>
      <c r="DO119" s="41"/>
      <c r="DP119" s="48" t="e">
        <f>DP118/DP120</f>
        <v>#N/A</v>
      </c>
      <c r="DQ119" s="48" t="e">
        <f>DQ118/DQ120</f>
        <v>#N/A</v>
      </c>
      <c r="DR119" s="48" t="e">
        <f>DR118/DR120</f>
        <v>#N/A</v>
      </c>
      <c r="DS119" s="48" t="e">
        <f>DS118/DS120</f>
        <v>#N/A</v>
      </c>
      <c r="DT119" s="41"/>
      <c r="DU119" s="48" t="e">
        <f>DU118/DU120</f>
        <v>#N/A</v>
      </c>
      <c r="DV119" s="48" t="e">
        <f>DV118/DV120</f>
        <v>#N/A</v>
      </c>
      <c r="DW119" s="41"/>
      <c r="DX119" s="48" t="e">
        <f>DX118/DX120</f>
        <v>#N/A</v>
      </c>
      <c r="DY119" s="48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0.16</v>
      </c>
      <c r="E125" s="53">
        <f>E60</f>
        <v>0.2</v>
      </c>
      <c r="F125" s="53">
        <f>F60</f>
        <v>0.36</v>
      </c>
      <c r="G125" s="53">
        <f>G60</f>
        <v>0.28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>
        <f>CQ60</f>
        <v>1</v>
      </c>
      <c r="CR125" s="53">
        <f>CR60</f>
        <v>0</v>
      </c>
      <c r="CS125" s="53">
        <f>CS60</f>
        <v>0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>
        <f aca="true" t="shared" si="6" ref="CY125:DD125">CY60</f>
        <v>0</v>
      </c>
      <c r="CZ125" s="53">
        <f t="shared" si="6"/>
        <v>0.25</v>
      </c>
      <c r="DA125" s="53">
        <f t="shared" si="6"/>
        <v>0.16666666666666666</v>
      </c>
      <c r="DB125" s="53">
        <f t="shared" si="6"/>
        <v>0.4</v>
      </c>
      <c r="DC125" s="53">
        <f t="shared" si="6"/>
        <v>0.6923076923076923</v>
      </c>
      <c r="DD125" s="53">
        <f t="shared" si="6"/>
        <v>0</v>
      </c>
      <c r="DE125" s="33"/>
      <c r="DF125" s="53">
        <f aca="true" t="shared" si="7" ref="DF125:DK125">DF60</f>
        <v>0</v>
      </c>
      <c r="DG125" s="53">
        <f t="shared" si="7"/>
        <v>0</v>
      </c>
      <c r="DH125" s="53">
        <f t="shared" si="7"/>
        <v>0.17391304347826086</v>
      </c>
      <c r="DI125" s="53">
        <f t="shared" si="7"/>
        <v>0.4782608695652174</v>
      </c>
      <c r="DJ125" s="53">
        <f t="shared" si="7"/>
        <v>0.21739130434782608</v>
      </c>
      <c r="DK125" s="53">
        <f t="shared" si="7"/>
        <v>0.13043478260869565</v>
      </c>
      <c r="DL125" s="33"/>
      <c r="DM125" s="53">
        <f>DM60</f>
        <v>0.44</v>
      </c>
      <c r="DN125" s="53">
        <f>DN60</f>
        <v>0.56</v>
      </c>
      <c r="DO125" s="33"/>
      <c r="DP125" s="53">
        <f>DP60</f>
        <v>0.28</v>
      </c>
      <c r="DQ125" s="53">
        <f>DQ60</f>
        <v>0.2</v>
      </c>
      <c r="DR125" s="53">
        <f>DR60</f>
        <v>0.36</v>
      </c>
      <c r="DS125" s="53">
        <f>DS60</f>
        <v>0.16</v>
      </c>
      <c r="DT125" s="33"/>
      <c r="DU125" s="53">
        <f>DU60</f>
        <v>0.48</v>
      </c>
      <c r="DV125" s="53">
        <f>DV60</f>
        <v>0.52</v>
      </c>
      <c r="DW125" s="33"/>
      <c r="DX125" s="53">
        <f>DX60</f>
        <v>0.68</v>
      </c>
      <c r="DY125" s="53">
        <f>DY60</f>
        <v>0.32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4</v>
      </c>
      <c r="E126" s="54">
        <f>E59</f>
        <v>5</v>
      </c>
      <c r="F126" s="54">
        <f>F59</f>
        <v>9</v>
      </c>
      <c r="G126" s="54">
        <f>G59</f>
        <v>7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1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6</v>
      </c>
      <c r="DA126" s="54">
        <f t="shared" si="8"/>
        <v>3</v>
      </c>
      <c r="DB126" s="54">
        <f t="shared" si="8"/>
        <v>6</v>
      </c>
      <c r="DC126" s="54">
        <f t="shared" si="8"/>
        <v>9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4</v>
      </c>
      <c r="DI126" s="54">
        <f t="shared" si="9"/>
        <v>11</v>
      </c>
      <c r="DJ126" s="54">
        <f t="shared" si="9"/>
        <v>5</v>
      </c>
      <c r="DK126" s="54">
        <f t="shared" si="9"/>
        <v>3</v>
      </c>
      <c r="DL126" s="35"/>
      <c r="DM126" s="54">
        <f>DM59</f>
        <v>11</v>
      </c>
      <c r="DN126" s="54">
        <f>DN59</f>
        <v>14</v>
      </c>
      <c r="DO126" s="35"/>
      <c r="DP126" s="54">
        <f>DP59</f>
        <v>7</v>
      </c>
      <c r="DQ126" s="54">
        <f>DQ59</f>
        <v>5</v>
      </c>
      <c r="DR126" s="54">
        <f>DR59</f>
        <v>9</v>
      </c>
      <c r="DS126" s="54">
        <f>DS59</f>
        <v>4</v>
      </c>
      <c r="DT126" s="35"/>
      <c r="DU126" s="54">
        <f>DU59</f>
        <v>12</v>
      </c>
      <c r="DV126" s="54">
        <f>DV59</f>
        <v>13</v>
      </c>
      <c r="DW126" s="35"/>
      <c r="DX126" s="54">
        <f>DX59</f>
        <v>17</v>
      </c>
      <c r="DY126" s="54">
        <f>DY59</f>
        <v>8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DP4:DS4"/>
    <mergeCell ref="DP5:DS5"/>
    <mergeCell ref="DX4:DY4"/>
    <mergeCell ref="DX5:DY5"/>
    <mergeCell ref="DU4:DV4"/>
    <mergeCell ref="DU5:DV5"/>
    <mergeCell ref="DF4:DK4"/>
    <mergeCell ref="DF5:DK5"/>
    <mergeCell ref="DM4:DN4"/>
    <mergeCell ref="DM5:DN5"/>
    <mergeCell ref="CU4:CW4"/>
    <mergeCell ref="CU5:CW5"/>
    <mergeCell ref="CY4:DD4"/>
    <mergeCell ref="CY5:DD5"/>
    <mergeCell ref="CM4:CO4"/>
    <mergeCell ref="CM5:CO5"/>
    <mergeCell ref="CQ4:CS4"/>
    <mergeCell ref="CQ5:CS5"/>
    <mergeCell ref="CE4:CG4"/>
    <mergeCell ref="CE5:CG5"/>
    <mergeCell ref="CI4:CK4"/>
    <mergeCell ref="CI5:CK5"/>
    <mergeCell ref="BW4:BY4"/>
    <mergeCell ref="BW5:BY5"/>
    <mergeCell ref="CA4:CC4"/>
    <mergeCell ref="CA5:CC5"/>
    <mergeCell ref="BO4:BQ4"/>
    <mergeCell ref="BO5:BQ5"/>
    <mergeCell ref="BS4:BU4"/>
    <mergeCell ref="BS5:BU5"/>
    <mergeCell ref="BG4:BI4"/>
    <mergeCell ref="BG5:BI5"/>
    <mergeCell ref="BK4:BM4"/>
    <mergeCell ref="BK5:BM5"/>
    <mergeCell ref="AY4:BA4"/>
    <mergeCell ref="AY5:BA5"/>
    <mergeCell ref="BC4:BE4"/>
    <mergeCell ref="BC5:BE5"/>
    <mergeCell ref="I4:M4"/>
    <mergeCell ref="I5:M5"/>
    <mergeCell ref="AS4:AW4"/>
    <mergeCell ref="AS5:AW5"/>
    <mergeCell ref="AG4:AK4"/>
    <mergeCell ref="AG5:AK5"/>
    <mergeCell ref="AM4:AQ4"/>
    <mergeCell ref="AM5:AQ5"/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M628"/>
  <sheetViews>
    <sheetView showGridLines="0" zoomScale="75" zoomScaleNormal="75" workbookViewId="0" topLeftCell="A1">
      <selection activeCell="B596" sqref="B596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6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</sheetData>
  <sheetProtection/>
  <mergeCells count="3">
    <mergeCell ref="B2:L2"/>
    <mergeCell ref="A47:K47"/>
    <mergeCell ref="A1:M1"/>
  </mergeCells>
  <printOptions horizontalCentered="1"/>
  <pageMargins left="0.75" right="0.75" top="1" bottom="1" header="0.5" footer="0.5"/>
  <pageSetup horizontalDpi="600" verticalDpi="600" orientation="portrait" scale="62" r:id="rId2"/>
  <rowBreaks count="11" manualBreakCount="11">
    <brk id="73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</rowBreaks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DZ131"/>
  <sheetViews>
    <sheetView showGridLines="0" zoomScale="75" zoomScaleNormal="75" workbookViewId="0" topLeftCell="A1">
      <pane xSplit="3" ySplit="6" topLeftCell="D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B6" sqref="B6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9.8515625" style="0" customWidth="1"/>
    <col min="8" max="8" width="1.57421875" style="0" customWidth="1"/>
    <col min="9" max="9" width="9.28125" style="0" customWidth="1"/>
    <col min="10" max="10" width="8.28125" style="0" customWidth="1"/>
    <col min="11" max="11" width="8.5742187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51.75" customHeight="1" hidden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38" t="str">
        <f>"CORE 'AFTER' QUESTIONS DATA ENTRY - "&amp;'Core Questionnaire - Print'!D5</f>
        <v>CORE 'AFTER' QUESTIONS DATA ENTRY - (enter Name of Project here)</v>
      </c>
      <c r="B4" s="238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 t="s">
        <v>114</v>
      </c>
      <c r="B33" s="49"/>
      <c r="D33" s="49"/>
      <c r="E33" s="49"/>
      <c r="F33" s="49"/>
      <c r="G33" s="49">
        <v>1</v>
      </c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/>
      <c r="DN33" s="49"/>
      <c r="DP33" s="49"/>
      <c r="DQ33" s="49"/>
      <c r="DR33" s="49"/>
      <c r="DS33" s="49"/>
      <c r="DU33" s="49"/>
      <c r="DV33" s="49"/>
      <c r="DX33" s="49"/>
      <c r="DY33" s="49"/>
    </row>
    <row r="34" spans="1:129" s="50" customFormat="1" ht="12.75">
      <c r="A34" s="49" t="s">
        <v>114</v>
      </c>
      <c r="B34" s="49"/>
      <c r="D34" s="49"/>
      <c r="E34" s="49"/>
      <c r="F34" s="49"/>
      <c r="G34" s="49">
        <v>1</v>
      </c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/>
      <c r="CR34" s="49"/>
      <c r="CS34" s="49"/>
      <c r="CU34" s="49"/>
      <c r="CV34" s="49"/>
      <c r="CW34" s="49"/>
      <c r="CY34" s="49"/>
      <c r="CZ34" s="49"/>
      <c r="DA34" s="49"/>
      <c r="DB34" s="49"/>
      <c r="DC34" s="49"/>
      <c r="DD34" s="49"/>
      <c r="DF34" s="49"/>
      <c r="DG34" s="49"/>
      <c r="DH34" s="49"/>
      <c r="DI34" s="49"/>
      <c r="DJ34" s="49"/>
      <c r="DK34" s="49"/>
      <c r="DM34" s="49"/>
      <c r="DN34" s="49"/>
      <c r="DP34" s="49"/>
      <c r="DQ34" s="49"/>
      <c r="DR34" s="49"/>
      <c r="DS34" s="49"/>
      <c r="DU34" s="49"/>
      <c r="DV34" s="49"/>
      <c r="DX34" s="49"/>
      <c r="DY34" s="49"/>
    </row>
    <row r="35" spans="1:129" s="50" customFormat="1" ht="12.75">
      <c r="A35" s="49" t="s">
        <v>114</v>
      </c>
      <c r="B35" s="49"/>
      <c r="D35" s="49"/>
      <c r="E35" s="49"/>
      <c r="F35" s="49"/>
      <c r="G35" s="49">
        <v>1</v>
      </c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/>
      <c r="DB35" s="49"/>
      <c r="DC35" s="49"/>
      <c r="DD35" s="49"/>
      <c r="DF35" s="49"/>
      <c r="DG35" s="49"/>
      <c r="DH35" s="49"/>
      <c r="DI35" s="49"/>
      <c r="DJ35" s="49"/>
      <c r="DK35" s="49"/>
      <c r="DM35" s="49"/>
      <c r="DN35" s="49"/>
      <c r="DP35" s="49"/>
      <c r="DQ35" s="49"/>
      <c r="DR35" s="49"/>
      <c r="DS35" s="49"/>
      <c r="DU35" s="49"/>
      <c r="DV35" s="49"/>
      <c r="DX35" s="49"/>
      <c r="DY35" s="49"/>
    </row>
    <row r="36" spans="1:129" s="50" customFormat="1" ht="12.75">
      <c r="A36" s="49" t="s">
        <v>114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/>
      <c r="DB36" s="49"/>
      <c r="DC36" s="49"/>
      <c r="DD36" s="49"/>
      <c r="DF36" s="49"/>
      <c r="DG36" s="49"/>
      <c r="DH36" s="49"/>
      <c r="DI36" s="49"/>
      <c r="DJ36" s="49"/>
      <c r="DK36" s="49"/>
      <c r="DM36" s="49"/>
      <c r="DN36" s="49"/>
      <c r="DP36" s="49"/>
      <c r="DQ36" s="49"/>
      <c r="DR36" s="49"/>
      <c r="DS36" s="49"/>
      <c r="DU36" s="49"/>
      <c r="DV36" s="49"/>
      <c r="DX36" s="49"/>
      <c r="DY36" s="49"/>
    </row>
    <row r="37" spans="1:129" s="50" customFormat="1" ht="12.75">
      <c r="A37" s="49" t="s">
        <v>114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/>
      <c r="DC37" s="49"/>
      <c r="DD37" s="49"/>
      <c r="DF37" s="49"/>
      <c r="DG37" s="49"/>
      <c r="DH37" s="49"/>
      <c r="DI37" s="49"/>
      <c r="DJ37" s="49"/>
      <c r="DK37" s="49"/>
      <c r="DM37" s="49"/>
      <c r="DN37" s="49"/>
      <c r="DP37" s="49"/>
      <c r="DQ37" s="49"/>
      <c r="DR37" s="49"/>
      <c r="DS37" s="49"/>
      <c r="DU37" s="49"/>
      <c r="DV37" s="49"/>
      <c r="DX37" s="49"/>
      <c r="DY37" s="49"/>
    </row>
    <row r="38" spans="1:129" s="50" customFormat="1" ht="12.75">
      <c r="A38" s="49" t="s">
        <v>114</v>
      </c>
      <c r="B38" s="49"/>
      <c r="D38" s="49"/>
      <c r="E38" s="49"/>
      <c r="F38" s="49">
        <v>1</v>
      </c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/>
      <c r="DC38" s="49"/>
      <c r="DD38" s="49"/>
      <c r="DF38" s="49"/>
      <c r="DG38" s="49"/>
      <c r="DH38" s="49"/>
      <c r="DI38" s="49"/>
      <c r="DJ38" s="49"/>
      <c r="DK38" s="49"/>
      <c r="DM38" s="49"/>
      <c r="DN38" s="49"/>
      <c r="DP38" s="49"/>
      <c r="DQ38" s="49"/>
      <c r="DR38" s="49"/>
      <c r="DS38" s="49"/>
      <c r="DU38" s="49"/>
      <c r="DV38" s="49"/>
      <c r="DX38" s="49"/>
      <c r="DY38" s="49"/>
    </row>
    <row r="39" spans="1:129" s="50" customFormat="1" ht="12.75">
      <c r="A39" s="49" t="s">
        <v>114</v>
      </c>
      <c r="B39" s="49"/>
      <c r="D39" s="49"/>
      <c r="E39" s="49"/>
      <c r="F39" s="49">
        <v>1</v>
      </c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/>
      <c r="DC39" s="49"/>
      <c r="DD39" s="49"/>
      <c r="DF39" s="49"/>
      <c r="DG39" s="49"/>
      <c r="DH39" s="49"/>
      <c r="DI39" s="49"/>
      <c r="DJ39" s="49"/>
      <c r="DK39" s="49"/>
      <c r="DM39" s="49"/>
      <c r="DN39" s="49"/>
      <c r="DP39" s="49"/>
      <c r="DQ39" s="49"/>
      <c r="DR39" s="49"/>
      <c r="DS39" s="49"/>
      <c r="DU39" s="49"/>
      <c r="DV39" s="49"/>
      <c r="DX39" s="49"/>
      <c r="DY39" s="49"/>
    </row>
    <row r="40" spans="1:129" s="50" customFormat="1" ht="12.75">
      <c r="A40" s="49" t="s">
        <v>114</v>
      </c>
      <c r="B40" s="49"/>
      <c r="D40" s="49"/>
      <c r="E40" s="49"/>
      <c r="F40" s="49">
        <v>1</v>
      </c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/>
      <c r="DC40" s="49"/>
      <c r="DD40" s="49"/>
      <c r="DF40" s="49"/>
      <c r="DG40" s="49"/>
      <c r="DH40" s="49"/>
      <c r="DI40" s="49"/>
      <c r="DJ40" s="49"/>
      <c r="DK40" s="49"/>
      <c r="DM40" s="49"/>
      <c r="DN40" s="49"/>
      <c r="DP40" s="49"/>
      <c r="DQ40" s="49"/>
      <c r="DR40" s="49"/>
      <c r="DS40" s="49"/>
      <c r="DU40" s="49"/>
      <c r="DV40" s="49"/>
      <c r="DX40" s="49"/>
      <c r="DY40" s="49"/>
    </row>
    <row r="41" spans="1:129" s="50" customFormat="1" ht="12.75">
      <c r="A41" s="49" t="s">
        <v>114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/>
      <c r="DC41" s="49"/>
      <c r="DD41" s="49"/>
      <c r="DF41" s="49"/>
      <c r="DG41" s="49"/>
      <c r="DH41" s="49"/>
      <c r="DI41" s="49"/>
      <c r="DJ41" s="49"/>
      <c r="DK41" s="49"/>
      <c r="DM41" s="49"/>
      <c r="DN41" s="49"/>
      <c r="DP41" s="49"/>
      <c r="DQ41" s="49"/>
      <c r="DR41" s="49"/>
      <c r="DS41" s="49"/>
      <c r="DU41" s="49"/>
      <c r="DV41" s="49"/>
      <c r="DX41" s="49"/>
      <c r="DY41" s="49"/>
    </row>
    <row r="42" spans="1:129" s="50" customFormat="1" ht="12.75">
      <c r="A42" s="49" t="s">
        <v>114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/>
      <c r="DC42" s="49"/>
      <c r="DD42" s="49"/>
      <c r="DF42" s="49"/>
      <c r="DG42" s="49"/>
      <c r="DH42" s="49"/>
      <c r="DI42" s="49"/>
      <c r="DJ42" s="49"/>
      <c r="DK42" s="49"/>
      <c r="DM42" s="49"/>
      <c r="DN42" s="49"/>
      <c r="DP42" s="49"/>
      <c r="DQ42" s="49"/>
      <c r="DR42" s="49"/>
      <c r="DS42" s="49"/>
      <c r="DU42" s="49"/>
      <c r="DV42" s="49"/>
      <c r="DX42" s="49"/>
      <c r="DY42" s="49"/>
    </row>
    <row r="43" spans="1:129" s="50" customFormat="1" ht="12.75">
      <c r="A43" s="49" t="s">
        <v>114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/>
      <c r="DD43" s="49"/>
      <c r="DF43" s="49"/>
      <c r="DG43" s="49"/>
      <c r="DH43" s="49"/>
      <c r="DI43" s="49"/>
      <c r="DJ43" s="49"/>
      <c r="DK43" s="49"/>
      <c r="DM43" s="49"/>
      <c r="DN43" s="49"/>
      <c r="DP43" s="49"/>
      <c r="DQ43" s="49"/>
      <c r="DR43" s="49"/>
      <c r="DS43" s="49"/>
      <c r="DU43" s="49"/>
      <c r="DV43" s="49"/>
      <c r="DX43" s="49"/>
      <c r="DY43" s="49"/>
    </row>
    <row r="44" spans="1:129" s="50" customFormat="1" ht="12.75">
      <c r="A44" s="49" t="s">
        <v>114</v>
      </c>
      <c r="B44" s="49"/>
      <c r="D44" s="49"/>
      <c r="E44" s="49">
        <v>1</v>
      </c>
      <c r="F44" s="49"/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/>
      <c r="DD44" s="49"/>
      <c r="DF44" s="49"/>
      <c r="DG44" s="49"/>
      <c r="DH44" s="49"/>
      <c r="DI44" s="49"/>
      <c r="DJ44" s="49"/>
      <c r="DK44" s="49"/>
      <c r="DM44" s="49"/>
      <c r="DN44" s="49"/>
      <c r="DP44" s="49"/>
      <c r="DQ44" s="49"/>
      <c r="DR44" s="49"/>
      <c r="DS44" s="49"/>
      <c r="DU44" s="49"/>
      <c r="DV44" s="49"/>
      <c r="DX44" s="49"/>
      <c r="DY44" s="49"/>
    </row>
    <row r="45" spans="1:129" s="50" customFormat="1" ht="12.75">
      <c r="A45" s="49" t="s">
        <v>114</v>
      </c>
      <c r="B45" s="49"/>
      <c r="D45" s="49"/>
      <c r="E45" s="49">
        <v>1</v>
      </c>
      <c r="F45" s="49"/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/>
      <c r="DD45" s="49"/>
      <c r="DF45" s="49"/>
      <c r="DG45" s="49"/>
      <c r="DH45" s="49"/>
      <c r="DI45" s="49"/>
      <c r="DJ45" s="49"/>
      <c r="DK45" s="49"/>
      <c r="DM45" s="49"/>
      <c r="DN45" s="49"/>
      <c r="DP45" s="49"/>
      <c r="DQ45" s="49"/>
      <c r="DR45" s="49"/>
      <c r="DS45" s="49"/>
      <c r="DU45" s="49"/>
      <c r="DV45" s="49"/>
      <c r="DX45" s="49"/>
      <c r="DY45" s="49"/>
    </row>
    <row r="46" spans="1:129" s="50" customFormat="1" ht="12.75">
      <c r="A46" s="49" t="s">
        <v>114</v>
      </c>
      <c r="B46" s="49"/>
      <c r="D46" s="49"/>
      <c r="E46" s="49">
        <v>1</v>
      </c>
      <c r="F46" s="49"/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/>
      <c r="DD46" s="49"/>
      <c r="DF46" s="49"/>
      <c r="DG46" s="49"/>
      <c r="DH46" s="49"/>
      <c r="DI46" s="49"/>
      <c r="DJ46" s="49"/>
      <c r="DK46" s="49"/>
      <c r="DM46" s="49"/>
      <c r="DN46" s="49"/>
      <c r="DP46" s="49"/>
      <c r="DQ46" s="49"/>
      <c r="DR46" s="49"/>
      <c r="DS46" s="49"/>
      <c r="DU46" s="49"/>
      <c r="DV46" s="49"/>
      <c r="DX46" s="49"/>
      <c r="DY46" s="49"/>
    </row>
    <row r="47" spans="1:129" s="50" customFormat="1" ht="12.75">
      <c r="A47" s="49" t="s">
        <v>114</v>
      </c>
      <c r="B47" s="49"/>
      <c r="D47" s="49"/>
      <c r="E47" s="49">
        <v>1</v>
      </c>
      <c r="F47" s="49"/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/>
      <c r="DD47" s="49"/>
      <c r="DF47" s="49"/>
      <c r="DG47" s="49"/>
      <c r="DH47" s="49"/>
      <c r="DI47" s="49"/>
      <c r="DJ47" s="49"/>
      <c r="DK47" s="49"/>
      <c r="DM47" s="49"/>
      <c r="DN47" s="49"/>
      <c r="DP47" s="49"/>
      <c r="DQ47" s="49"/>
      <c r="DR47" s="49"/>
      <c r="DS47" s="49"/>
      <c r="DU47" s="49"/>
      <c r="DV47" s="49"/>
      <c r="DX47" s="49"/>
      <c r="DY47" s="49"/>
    </row>
    <row r="48" spans="1:129" s="50" customFormat="1" ht="12.75">
      <c r="A48" s="49" t="s">
        <v>114</v>
      </c>
      <c r="B48" s="49"/>
      <c r="D48" s="49"/>
      <c r="E48" s="49">
        <v>1</v>
      </c>
      <c r="F48" s="49"/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/>
      <c r="DD48" s="49"/>
      <c r="DF48" s="49"/>
      <c r="DG48" s="49"/>
      <c r="DH48" s="49"/>
      <c r="DI48" s="49"/>
      <c r="DJ48" s="49"/>
      <c r="DK48" s="49"/>
      <c r="DM48" s="49"/>
      <c r="DN48" s="49"/>
      <c r="DP48" s="49"/>
      <c r="DQ48" s="49"/>
      <c r="DR48" s="49"/>
      <c r="DS48" s="49"/>
      <c r="DU48" s="49"/>
      <c r="DV48" s="49"/>
      <c r="DX48" s="49"/>
      <c r="DY48" s="49"/>
    </row>
    <row r="49" spans="1:129" s="50" customFormat="1" ht="12.75">
      <c r="A49" s="49" t="s">
        <v>114</v>
      </c>
      <c r="B49" s="49"/>
      <c r="D49" s="49"/>
      <c r="E49" s="49">
        <v>1</v>
      </c>
      <c r="F49" s="49"/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/>
      <c r="DD49" s="49"/>
      <c r="DF49" s="49"/>
      <c r="DG49" s="49"/>
      <c r="DH49" s="49"/>
      <c r="DI49" s="49"/>
      <c r="DJ49" s="49"/>
      <c r="DK49" s="49"/>
      <c r="DM49" s="49"/>
      <c r="DN49" s="49"/>
      <c r="DP49" s="49"/>
      <c r="DQ49" s="49"/>
      <c r="DR49" s="49"/>
      <c r="DS49" s="49"/>
      <c r="DU49" s="49"/>
      <c r="DV49" s="49"/>
      <c r="DX49" s="49"/>
      <c r="DY49" s="49"/>
    </row>
    <row r="50" spans="1:129" s="50" customFormat="1" ht="12.75">
      <c r="A50" s="49" t="s">
        <v>114</v>
      </c>
      <c r="B50" s="49"/>
      <c r="D50" s="49">
        <v>1</v>
      </c>
      <c r="E50" s="49"/>
      <c r="F50" s="49"/>
      <c r="G50" s="49"/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/>
      <c r="DD50" s="49"/>
      <c r="DF50" s="49"/>
      <c r="DG50" s="49"/>
      <c r="DH50" s="49"/>
      <c r="DI50" s="49"/>
      <c r="DJ50" s="49"/>
      <c r="DK50" s="49"/>
      <c r="DM50" s="49"/>
      <c r="DN50" s="49"/>
      <c r="DP50" s="49"/>
      <c r="DQ50" s="49"/>
      <c r="DR50" s="49"/>
      <c r="DS50" s="49"/>
      <c r="DU50" s="49"/>
      <c r="DV50" s="49"/>
      <c r="DX50" s="49"/>
      <c r="DY50" s="49"/>
    </row>
    <row r="51" spans="1:129" s="50" customFormat="1" ht="12.75">
      <c r="A51" s="49" t="s">
        <v>114</v>
      </c>
      <c r="B51" s="49"/>
      <c r="D51" s="49">
        <v>1</v>
      </c>
      <c r="E51" s="49"/>
      <c r="F51" s="49"/>
      <c r="G51" s="49"/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/>
      <c r="DD51" s="49"/>
      <c r="DF51" s="49"/>
      <c r="DG51" s="49"/>
      <c r="DH51" s="49"/>
      <c r="DI51" s="49"/>
      <c r="DJ51" s="49"/>
      <c r="DK51" s="49"/>
      <c r="DM51" s="49"/>
      <c r="DN51" s="49"/>
      <c r="DP51" s="49"/>
      <c r="DQ51" s="49"/>
      <c r="DR51" s="49"/>
      <c r="DS51" s="49"/>
      <c r="DU51" s="49"/>
      <c r="DV51" s="49"/>
      <c r="DX51" s="49"/>
      <c r="DY51" s="49"/>
    </row>
    <row r="52" spans="1:129" s="50" customFormat="1" ht="12.75">
      <c r="A52" s="49" t="s">
        <v>114</v>
      </c>
      <c r="B52" s="49"/>
      <c r="D52" s="49">
        <v>1</v>
      </c>
      <c r="E52" s="49"/>
      <c r="F52" s="49"/>
      <c r="G52" s="49"/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/>
      <c r="DA52" s="49"/>
      <c r="DB52" s="49"/>
      <c r="DC52" s="49"/>
      <c r="DD52" s="49"/>
      <c r="DF52" s="49"/>
      <c r="DG52" s="49"/>
      <c r="DH52" s="49"/>
      <c r="DI52" s="49"/>
      <c r="DJ52" s="49"/>
      <c r="DK52" s="49"/>
      <c r="DM52" s="49"/>
      <c r="DN52" s="49"/>
      <c r="DP52" s="49"/>
      <c r="DQ52" s="49"/>
      <c r="DR52" s="49"/>
      <c r="DS52" s="49"/>
      <c r="DU52" s="49"/>
      <c r="DV52" s="49"/>
      <c r="DX52" s="49"/>
      <c r="DY52" s="49"/>
    </row>
    <row r="53" spans="1:129" s="50" customFormat="1" ht="12.75">
      <c r="A53" s="49" t="s">
        <v>114</v>
      </c>
      <c r="B53" s="49"/>
      <c r="D53" s="49">
        <v>1</v>
      </c>
      <c r="E53" s="49"/>
      <c r="F53" s="49"/>
      <c r="G53" s="49"/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/>
      <c r="DA53" s="49"/>
      <c r="DB53" s="49"/>
      <c r="DC53" s="49"/>
      <c r="DD53" s="49"/>
      <c r="DF53" s="49"/>
      <c r="DG53" s="49"/>
      <c r="DH53" s="49"/>
      <c r="DI53" s="49"/>
      <c r="DJ53" s="49"/>
      <c r="DK53" s="49"/>
      <c r="DM53" s="49"/>
      <c r="DN53" s="49"/>
      <c r="DP53" s="49"/>
      <c r="DQ53" s="49"/>
      <c r="DR53" s="49"/>
      <c r="DS53" s="49"/>
      <c r="DU53" s="49"/>
      <c r="DV53" s="49"/>
      <c r="DX53" s="49"/>
      <c r="DY53" s="49"/>
    </row>
    <row r="54" spans="1:129" s="50" customFormat="1" ht="12.75">
      <c r="A54" s="49" t="s">
        <v>114</v>
      </c>
      <c r="B54" s="49"/>
      <c r="D54" s="49">
        <v>1</v>
      </c>
      <c r="E54" s="49"/>
      <c r="F54" s="49"/>
      <c r="G54" s="49"/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/>
      <c r="DA54" s="49"/>
      <c r="DB54" s="49"/>
      <c r="DC54" s="49"/>
      <c r="DD54" s="49"/>
      <c r="DF54" s="49"/>
      <c r="DG54" s="49"/>
      <c r="DH54" s="49"/>
      <c r="DI54" s="49"/>
      <c r="DJ54" s="49"/>
      <c r="DK54" s="49"/>
      <c r="DM54" s="49"/>
      <c r="DN54" s="49"/>
      <c r="DP54" s="49"/>
      <c r="DQ54" s="49"/>
      <c r="DR54" s="49"/>
      <c r="DS54" s="49"/>
      <c r="DU54" s="49"/>
      <c r="DV54" s="49"/>
      <c r="DX54" s="49"/>
      <c r="DY54" s="49"/>
    </row>
    <row r="55" spans="1:129" s="50" customFormat="1" ht="12.75">
      <c r="A55" s="49" t="s">
        <v>114</v>
      </c>
      <c r="B55" s="49"/>
      <c r="D55" s="49">
        <v>1</v>
      </c>
      <c r="E55" s="49"/>
      <c r="F55" s="49"/>
      <c r="G55" s="49"/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/>
      <c r="DA55" s="49"/>
      <c r="DB55" s="49"/>
      <c r="DC55" s="49"/>
      <c r="DD55" s="49"/>
      <c r="DF55" s="49"/>
      <c r="DG55" s="49"/>
      <c r="DH55" s="49"/>
      <c r="DI55" s="49"/>
      <c r="DJ55" s="49"/>
      <c r="DK55" s="49"/>
      <c r="DM55" s="49"/>
      <c r="DN55" s="49"/>
      <c r="DP55" s="49"/>
      <c r="DQ55" s="49"/>
      <c r="DR55" s="49"/>
      <c r="DS55" s="49"/>
      <c r="DU55" s="49"/>
      <c r="DV55" s="49"/>
      <c r="DX55" s="49"/>
      <c r="DY55" s="49"/>
    </row>
    <row r="56" spans="1:129" s="50" customFormat="1" ht="12.75">
      <c r="A56" s="49" t="s">
        <v>114</v>
      </c>
      <c r="B56" s="49"/>
      <c r="D56" s="49">
        <v>1</v>
      </c>
      <c r="E56" s="49"/>
      <c r="F56" s="49"/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/>
      <c r="DA56" s="49"/>
      <c r="DB56" s="49"/>
      <c r="DC56" s="49"/>
      <c r="DD56" s="49"/>
      <c r="DF56" s="49"/>
      <c r="DG56" s="49"/>
      <c r="DH56" s="49"/>
      <c r="DI56" s="49"/>
      <c r="DJ56" s="49"/>
      <c r="DK56" s="49"/>
      <c r="DM56" s="49"/>
      <c r="DN56" s="49"/>
      <c r="DP56" s="49"/>
      <c r="DQ56" s="49"/>
      <c r="DR56" s="49"/>
      <c r="DS56" s="49"/>
      <c r="DU56" s="49"/>
      <c r="DV56" s="49"/>
      <c r="DX56" s="49"/>
      <c r="DY56" s="49"/>
    </row>
    <row r="57" spans="1:129" s="50" customFormat="1" ht="12.75">
      <c r="A57" s="49" t="s">
        <v>114</v>
      </c>
      <c r="B57" s="49"/>
      <c r="D57" s="49">
        <v>1</v>
      </c>
      <c r="E57" s="49"/>
      <c r="F57" s="49"/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/>
      <c r="DA57" s="49"/>
      <c r="DB57" s="49"/>
      <c r="DC57" s="49"/>
      <c r="DD57" s="49"/>
      <c r="DF57" s="49"/>
      <c r="DG57" s="49"/>
      <c r="DH57" s="49"/>
      <c r="DI57" s="49"/>
      <c r="DJ57" s="49"/>
      <c r="DK57" s="49"/>
      <c r="DM57" s="49"/>
      <c r="DN57" s="49"/>
      <c r="DP57" s="49"/>
      <c r="DQ57" s="49"/>
      <c r="DR57" s="49"/>
      <c r="DS57" s="49"/>
      <c r="DU57" s="49"/>
      <c r="DV57" s="49"/>
      <c r="DX57" s="49"/>
      <c r="DY57" s="49"/>
    </row>
    <row r="59" spans="2:129" s="1" customFormat="1" ht="12.75">
      <c r="B59" s="1" t="s">
        <v>24</v>
      </c>
      <c r="D59" s="46">
        <f>SUM(D8:D57)</f>
        <v>8</v>
      </c>
      <c r="E59" s="46">
        <f>SUM(E8:E57)</f>
        <v>9</v>
      </c>
      <c r="F59" s="46">
        <f>SUM(F8:F57)</f>
        <v>4</v>
      </c>
      <c r="G59" s="46">
        <f>SUM(G8:G57)</f>
        <v>4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0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0</v>
      </c>
      <c r="DA59" s="46">
        <f t="shared" si="0"/>
        <v>0</v>
      </c>
      <c r="DB59" s="46">
        <f t="shared" si="0"/>
        <v>0</v>
      </c>
      <c r="DC59" s="46">
        <f t="shared" si="0"/>
        <v>0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0</v>
      </c>
      <c r="DI59" s="46">
        <f t="shared" si="1"/>
        <v>0</v>
      </c>
      <c r="DJ59" s="46">
        <f t="shared" si="1"/>
        <v>0</v>
      </c>
      <c r="DK59" s="46">
        <f t="shared" si="1"/>
        <v>0</v>
      </c>
      <c r="DM59" s="46">
        <f>SUM(DM8:DM57)</f>
        <v>0</v>
      </c>
      <c r="DN59" s="46">
        <f>SUM(DN8:DN57)</f>
        <v>0</v>
      </c>
      <c r="DP59" s="46">
        <f>SUM(DP8:DP57)</f>
        <v>0</v>
      </c>
      <c r="DQ59" s="46">
        <f>SUM(DQ8:DQ57)</f>
        <v>0</v>
      </c>
      <c r="DR59" s="46">
        <f>SUM(DR8:DR57)</f>
        <v>0</v>
      </c>
      <c r="DS59" s="46">
        <f>SUM(DS8:DS57)</f>
        <v>0</v>
      </c>
      <c r="DU59" s="46">
        <f>SUM(DU8:DU57)</f>
        <v>0</v>
      </c>
      <c r="DV59" s="46">
        <f>SUM(DV8:DV57)</f>
        <v>0</v>
      </c>
      <c r="DX59" s="46">
        <f>SUM(DX8:DX57)</f>
        <v>0</v>
      </c>
      <c r="DY59" s="46">
        <f>SUM(DY8:DY57)</f>
        <v>0</v>
      </c>
    </row>
    <row r="60" spans="2:129" s="1" customFormat="1" ht="12.75">
      <c r="B60" s="1" t="s">
        <v>20</v>
      </c>
      <c r="D60" s="47">
        <f>D59/D61</f>
        <v>0.32</v>
      </c>
      <c r="E60" s="47">
        <f>E59/E61</f>
        <v>0.36</v>
      </c>
      <c r="F60" s="47">
        <f>F59/F61</f>
        <v>0.16</v>
      </c>
      <c r="G60" s="47">
        <f>G59/G61</f>
        <v>0.16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 t="e">
        <f>CQ59/CQ61</f>
        <v>#DIV/0!</v>
      </c>
      <c r="CR60" s="47" t="e">
        <f>CR59/CR61</f>
        <v>#DIV/0!</v>
      </c>
      <c r="CS60" s="47" t="e">
        <f>CS59/CS61</f>
        <v>#DIV/0!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 t="e">
        <f aca="true" t="shared" si="2" ref="CY60:DD60">CY59/CY61</f>
        <v>#DIV/0!</v>
      </c>
      <c r="CZ60" s="47" t="e">
        <f t="shared" si="2"/>
        <v>#DIV/0!</v>
      </c>
      <c r="DA60" s="47" t="e">
        <f t="shared" si="2"/>
        <v>#DIV/0!</v>
      </c>
      <c r="DB60" s="47" t="e">
        <f t="shared" si="2"/>
        <v>#DIV/0!</v>
      </c>
      <c r="DC60" s="47" t="e">
        <f t="shared" si="2"/>
        <v>#DIV/0!</v>
      </c>
      <c r="DD60" s="47" t="e">
        <f t="shared" si="2"/>
        <v>#DIV/0!</v>
      </c>
      <c r="DF60" s="47" t="e">
        <f aca="true" t="shared" si="3" ref="DF60:DK60">DF59/DF61</f>
        <v>#DIV/0!</v>
      </c>
      <c r="DG60" s="47" t="e">
        <f t="shared" si="3"/>
        <v>#DIV/0!</v>
      </c>
      <c r="DH60" s="47" t="e">
        <f t="shared" si="3"/>
        <v>#DIV/0!</v>
      </c>
      <c r="DI60" s="47" t="e">
        <f t="shared" si="3"/>
        <v>#DIV/0!</v>
      </c>
      <c r="DJ60" s="47" t="e">
        <f t="shared" si="3"/>
        <v>#DIV/0!</v>
      </c>
      <c r="DK60" s="47" t="e">
        <f t="shared" si="3"/>
        <v>#DIV/0!</v>
      </c>
      <c r="DM60" s="47" t="e">
        <f>DM59/DM61</f>
        <v>#DIV/0!</v>
      </c>
      <c r="DN60" s="47" t="e">
        <f>DN59/DN61</f>
        <v>#DIV/0!</v>
      </c>
      <c r="DP60" s="47" t="e">
        <f>DP59/DP61</f>
        <v>#DIV/0!</v>
      </c>
      <c r="DQ60" s="47" t="e">
        <f>DQ59/DQ61</f>
        <v>#DIV/0!</v>
      </c>
      <c r="DR60" s="47" t="e">
        <f>DR59/DR61</f>
        <v>#DIV/0!</v>
      </c>
      <c r="DS60" s="47" t="e">
        <f>DS59/DS61</f>
        <v>#DIV/0!</v>
      </c>
      <c r="DU60" s="47" t="e">
        <f>DU59/DU61</f>
        <v>#DIV/0!</v>
      </c>
      <c r="DV60" s="47" t="e">
        <f>DV59/DV61</f>
        <v>#DIV/0!</v>
      </c>
      <c r="DX60" s="47" t="e">
        <f>DX59/DX61</f>
        <v>#DIV/0!</v>
      </c>
      <c r="DY60" s="47" t="e">
        <f>DY59/DY61</f>
        <v>#DIV/0!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0</v>
      </c>
      <c r="CR61" s="46">
        <f>SUM(CQ59:CS59)</f>
        <v>0</v>
      </c>
      <c r="CS61" s="46">
        <f>SUM(CQ59:CS59)</f>
        <v>0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0</v>
      </c>
      <c r="CZ61" s="46">
        <f>SUM(CY59:DD59)</f>
        <v>0</v>
      </c>
      <c r="DA61" s="46">
        <f>SUM(DA59:DF59)</f>
        <v>0</v>
      </c>
      <c r="DB61" s="46">
        <f>SUM(DB59:DG59)</f>
        <v>0</v>
      </c>
      <c r="DC61" s="46">
        <f>SUM(DC59:DH59)</f>
        <v>0</v>
      </c>
      <c r="DD61" s="46">
        <f>SUM(CY59:DD59)</f>
        <v>0</v>
      </c>
      <c r="DF61" s="46">
        <f>SUM(DF59:DK59)</f>
        <v>0</v>
      </c>
      <c r="DG61" s="46">
        <f>SUM(DF59:DK59)</f>
        <v>0</v>
      </c>
      <c r="DH61" s="46">
        <f>SUM(DF59:DK59)</f>
        <v>0</v>
      </c>
      <c r="DI61" s="46">
        <f>SUM(DF59:DK59)</f>
        <v>0</v>
      </c>
      <c r="DJ61" s="46">
        <f>SUM(DF59:DK59)</f>
        <v>0</v>
      </c>
      <c r="DK61" s="46">
        <f>SUM(DF59:DK59)</f>
        <v>0</v>
      </c>
      <c r="DM61" s="46">
        <f>SUM(DM59:DN59)</f>
        <v>0</v>
      </c>
      <c r="DN61" s="46">
        <f>SUM(DM59:DN59)</f>
        <v>0</v>
      </c>
      <c r="DP61" s="46">
        <f>SUM(DP59:DS59)</f>
        <v>0</v>
      </c>
      <c r="DQ61" s="46">
        <f>SUM(DP59:DS59)</f>
        <v>0</v>
      </c>
      <c r="DR61" s="46">
        <f>SUM(DP59:DS59)</f>
        <v>0</v>
      </c>
      <c r="DS61" s="46">
        <f>SUM(DP59:DS59)</f>
        <v>0</v>
      </c>
      <c r="DU61" s="46">
        <f>SUM(DU59:DV59)</f>
        <v>0</v>
      </c>
      <c r="DV61" s="46">
        <f>SUM(DU59:DV59)</f>
        <v>0</v>
      </c>
      <c r="DX61" s="46">
        <f>SUM(DX59:DY59)</f>
        <v>0</v>
      </c>
      <c r="DY61" s="46">
        <f>SUM(DX59:DY59)</f>
        <v>0</v>
      </c>
    </row>
    <row r="63" ht="13.5" customHeight="1"/>
    <row r="64" ht="13.5" customHeight="1">
      <c r="G64" s="55">
        <f>SUM(D60:G60)</f>
        <v>1</v>
      </c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51" t="e">
        <f>D118/D120</f>
        <v>#N/A</v>
      </c>
      <c r="E119" s="51" t="e">
        <f>E118/E120</f>
        <v>#N/A</v>
      </c>
      <c r="F119" s="51" t="e">
        <f>F118/F120</f>
        <v>#N/A</v>
      </c>
      <c r="G119" s="51" t="e">
        <f>G118/G120</f>
        <v>#N/A</v>
      </c>
      <c r="H119" s="41"/>
      <c r="I119" s="51" t="e">
        <f>I118/I120</f>
        <v>#N/A</v>
      </c>
      <c r="J119" s="51" t="e">
        <f>J118/J120</f>
        <v>#N/A</v>
      </c>
      <c r="K119" s="51" t="e">
        <f>K118/K120</f>
        <v>#N/A</v>
      </c>
      <c r="L119" s="51" t="e">
        <f>L118/L120</f>
        <v>#N/A</v>
      </c>
      <c r="M119" s="51" t="e">
        <f>M118/M120</f>
        <v>#N/A</v>
      </c>
      <c r="N119" s="41"/>
      <c r="O119" s="51" t="e">
        <f>O118/O120</f>
        <v>#N/A</v>
      </c>
      <c r="P119" s="51" t="e">
        <f>P118/P120</f>
        <v>#N/A</v>
      </c>
      <c r="Q119" s="51" t="e">
        <f>Q118/Q120</f>
        <v>#N/A</v>
      </c>
      <c r="R119" s="51" t="e">
        <f>R118/R120</f>
        <v>#N/A</v>
      </c>
      <c r="S119" s="51" t="e">
        <f>S118/S120</f>
        <v>#N/A</v>
      </c>
      <c r="T119" s="41"/>
      <c r="U119" s="51" t="e">
        <f>U118/U120</f>
        <v>#N/A</v>
      </c>
      <c r="V119" s="51" t="e">
        <f>V118/V120</f>
        <v>#N/A</v>
      </c>
      <c r="W119" s="51" t="e">
        <f>W118/W120</f>
        <v>#N/A</v>
      </c>
      <c r="X119" s="51" t="e">
        <f>X118/X120</f>
        <v>#N/A</v>
      </c>
      <c r="Y119" s="51" t="e">
        <f>Y118/Y120</f>
        <v>#N/A</v>
      </c>
      <c r="Z119" s="41"/>
      <c r="AA119" s="51" t="e">
        <f>AA118/AA120</f>
        <v>#N/A</v>
      </c>
      <c r="AB119" s="51" t="e">
        <f>AB118/AB120</f>
        <v>#N/A</v>
      </c>
      <c r="AC119" s="51" t="e">
        <f>AC118/AC120</f>
        <v>#N/A</v>
      </c>
      <c r="AD119" s="51" t="e">
        <f>AD118/AD120</f>
        <v>#N/A</v>
      </c>
      <c r="AE119" s="51" t="e">
        <f>AE118/AE120</f>
        <v>#N/A</v>
      </c>
      <c r="AF119" s="41"/>
      <c r="AG119" s="51" t="e">
        <f>AG118/AG120</f>
        <v>#N/A</v>
      </c>
      <c r="AH119" s="51" t="e">
        <f>AH118/AH120</f>
        <v>#N/A</v>
      </c>
      <c r="AI119" s="51" t="e">
        <f>AI118/AI120</f>
        <v>#N/A</v>
      </c>
      <c r="AJ119" s="51" t="e">
        <f>AJ118/AJ120</f>
        <v>#N/A</v>
      </c>
      <c r="AK119" s="51" t="e">
        <f>AK118/AK120</f>
        <v>#N/A</v>
      </c>
      <c r="AL119" s="41"/>
      <c r="AM119" s="51" t="e">
        <f>AM118/AM120</f>
        <v>#N/A</v>
      </c>
      <c r="AN119" s="51" t="e">
        <f>AN118/AN120</f>
        <v>#N/A</v>
      </c>
      <c r="AO119" s="51" t="e">
        <f>AO118/AO120</f>
        <v>#N/A</v>
      </c>
      <c r="AP119" s="51" t="e">
        <f>AP118/AP120</f>
        <v>#N/A</v>
      </c>
      <c r="AQ119" s="51" t="e">
        <f>AQ118/AQ120</f>
        <v>#N/A</v>
      </c>
      <c r="AR119" s="41"/>
      <c r="AS119" s="51" t="e">
        <f>AS118/AS120</f>
        <v>#N/A</v>
      </c>
      <c r="AT119" s="51" t="e">
        <f>AT118/AT120</f>
        <v>#N/A</v>
      </c>
      <c r="AU119" s="51" t="e">
        <f>AU118/AU120</f>
        <v>#N/A</v>
      </c>
      <c r="AV119" s="51" t="e">
        <f>AV118/AV120</f>
        <v>#N/A</v>
      </c>
      <c r="AW119" s="51" t="e">
        <f>AW118/AW120</f>
        <v>#N/A</v>
      </c>
      <c r="AX119" s="41"/>
      <c r="AY119" s="51" t="e">
        <f>AY118/AY120</f>
        <v>#N/A</v>
      </c>
      <c r="AZ119" s="51" t="e">
        <f>AZ118/AZ120</f>
        <v>#N/A</v>
      </c>
      <c r="BA119" s="51" t="e">
        <f>BA118/BA120</f>
        <v>#N/A</v>
      </c>
      <c r="BB119" s="41"/>
      <c r="BC119" s="51" t="e">
        <f>BC118/BC120</f>
        <v>#N/A</v>
      </c>
      <c r="BD119" s="51" t="e">
        <f>BD118/BD120</f>
        <v>#N/A</v>
      </c>
      <c r="BE119" s="51" t="e">
        <f>BE118/BE120</f>
        <v>#N/A</v>
      </c>
      <c r="BF119" s="41"/>
      <c r="BG119" s="51" t="e">
        <f>BG118/BG120</f>
        <v>#N/A</v>
      </c>
      <c r="BH119" s="51"/>
      <c r="BI119" s="51" t="e">
        <f>BI118/BI120</f>
        <v>#N/A</v>
      </c>
      <c r="BJ119" s="41"/>
      <c r="BK119" s="51" t="e">
        <f>BK118/BK120</f>
        <v>#N/A</v>
      </c>
      <c r="BL119" s="51"/>
      <c r="BM119" s="51" t="e">
        <f>BM118/BM120</f>
        <v>#N/A</v>
      </c>
      <c r="BN119" s="41"/>
      <c r="BO119" s="51" t="e">
        <f>BO118/BO120</f>
        <v>#N/A</v>
      </c>
      <c r="BP119" s="51" t="e">
        <f>BP118/BP120</f>
        <v>#N/A</v>
      </c>
      <c r="BQ119" s="51" t="e">
        <f>BQ118/BQ120</f>
        <v>#N/A</v>
      </c>
      <c r="BR119" s="41"/>
      <c r="BS119" s="51" t="e">
        <f>BS118/BS120</f>
        <v>#N/A</v>
      </c>
      <c r="BT119" s="51" t="e">
        <f>BT118/BT120</f>
        <v>#N/A</v>
      </c>
      <c r="BU119" s="51" t="e">
        <f>BU118/BU120</f>
        <v>#N/A</v>
      </c>
      <c r="BV119" s="41"/>
      <c r="BW119" s="51" t="e">
        <f>BW118/BW120</f>
        <v>#N/A</v>
      </c>
      <c r="BX119" s="51" t="e">
        <f>BX118/BX120</f>
        <v>#N/A</v>
      </c>
      <c r="BY119" s="51" t="e">
        <f>BY118/BY120</f>
        <v>#N/A</v>
      </c>
      <c r="BZ119" s="41"/>
      <c r="CA119" s="51" t="e">
        <f>CA118/CA120</f>
        <v>#N/A</v>
      </c>
      <c r="CB119" s="51" t="e">
        <f>CB118/CB120</f>
        <v>#N/A</v>
      </c>
      <c r="CC119" s="51" t="e">
        <f>CC118/CC120</f>
        <v>#N/A</v>
      </c>
      <c r="CD119" s="41"/>
      <c r="CE119" s="51" t="e">
        <f>CE118/CE120</f>
        <v>#N/A</v>
      </c>
      <c r="CF119" s="51" t="e">
        <f>CF118/CF120</f>
        <v>#N/A</v>
      </c>
      <c r="CG119" s="51" t="e">
        <f>CG118/CG120</f>
        <v>#N/A</v>
      </c>
      <c r="CH119" s="41"/>
      <c r="CI119" s="51" t="e">
        <f>CI118/CI120</f>
        <v>#N/A</v>
      </c>
      <c r="CJ119" s="51" t="e">
        <f>CJ118/CJ120</f>
        <v>#N/A</v>
      </c>
      <c r="CK119" s="51" t="e">
        <f>CK118/CK120</f>
        <v>#N/A</v>
      </c>
      <c r="CL119" s="41"/>
      <c r="CM119" s="51" t="e">
        <f>CM118/CM120</f>
        <v>#N/A</v>
      </c>
      <c r="CN119" s="51" t="e">
        <f>CN118/CN120</f>
        <v>#N/A</v>
      </c>
      <c r="CO119" s="51" t="e">
        <f>CO118/CO120</f>
        <v>#N/A</v>
      </c>
      <c r="CP119" s="41"/>
      <c r="CQ119" s="51" t="e">
        <f>CQ118/CQ120</f>
        <v>#N/A</v>
      </c>
      <c r="CR119" s="51" t="e">
        <f>CR118/CR120</f>
        <v>#N/A</v>
      </c>
      <c r="CS119" s="51" t="e">
        <f>CS118/CS120</f>
        <v>#N/A</v>
      </c>
      <c r="CT119" s="41"/>
      <c r="CU119" s="51" t="e">
        <f>CU118/CU120</f>
        <v>#N/A</v>
      </c>
      <c r="CV119" s="51" t="e">
        <f>CV118/CV120</f>
        <v>#N/A</v>
      </c>
      <c r="CW119" s="51" t="e">
        <f>CW118/CW120</f>
        <v>#N/A</v>
      </c>
      <c r="CX119" s="41"/>
      <c r="CY119" s="51" t="e">
        <f aca="true" t="shared" si="4" ref="CY119:DD119">CY118/CY120</f>
        <v>#N/A</v>
      </c>
      <c r="CZ119" s="51" t="e">
        <f t="shared" si="4"/>
        <v>#N/A</v>
      </c>
      <c r="DA119" s="51" t="e">
        <f t="shared" si="4"/>
        <v>#N/A</v>
      </c>
      <c r="DB119" s="51" t="e">
        <f t="shared" si="4"/>
        <v>#N/A</v>
      </c>
      <c r="DC119" s="51" t="e">
        <f t="shared" si="4"/>
        <v>#N/A</v>
      </c>
      <c r="DD119" s="51" t="e">
        <f t="shared" si="4"/>
        <v>#N/A</v>
      </c>
      <c r="DE119" s="41"/>
      <c r="DF119" s="51" t="e">
        <f aca="true" t="shared" si="5" ref="DF119:DK119">DF118/DF120</f>
        <v>#N/A</v>
      </c>
      <c r="DG119" s="51" t="e">
        <f t="shared" si="5"/>
        <v>#N/A</v>
      </c>
      <c r="DH119" s="51" t="e">
        <f t="shared" si="5"/>
        <v>#N/A</v>
      </c>
      <c r="DI119" s="51" t="e">
        <f t="shared" si="5"/>
        <v>#N/A</v>
      </c>
      <c r="DJ119" s="51" t="e">
        <f t="shared" si="5"/>
        <v>#N/A</v>
      </c>
      <c r="DK119" s="51" t="e">
        <f t="shared" si="5"/>
        <v>#N/A</v>
      </c>
      <c r="DL119" s="41"/>
      <c r="DM119" s="51" t="e">
        <f>DM118/DM120</f>
        <v>#N/A</v>
      </c>
      <c r="DN119" s="51" t="e">
        <f>DN118/DN120</f>
        <v>#N/A</v>
      </c>
      <c r="DO119" s="41"/>
      <c r="DP119" s="51" t="e">
        <f>DP118/DP120</f>
        <v>#N/A</v>
      </c>
      <c r="DQ119" s="51" t="e">
        <f>DQ118/DQ120</f>
        <v>#N/A</v>
      </c>
      <c r="DR119" s="51" t="e">
        <f>DR118/DR120</f>
        <v>#N/A</v>
      </c>
      <c r="DS119" s="51" t="e">
        <f>DS118/DS120</f>
        <v>#N/A</v>
      </c>
      <c r="DT119" s="41"/>
      <c r="DU119" s="51" t="e">
        <f>DU118/DU120</f>
        <v>#N/A</v>
      </c>
      <c r="DV119" s="51" t="e">
        <f>DV118/DV120</f>
        <v>#N/A</v>
      </c>
      <c r="DW119" s="41"/>
      <c r="DX119" s="51" t="e">
        <f>DX118/DX120</f>
        <v>#N/A</v>
      </c>
      <c r="DY119" s="51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0.32</v>
      </c>
      <c r="E125" s="53">
        <f>E60</f>
        <v>0.36</v>
      </c>
      <c r="F125" s="53">
        <f>F60</f>
        <v>0.16</v>
      </c>
      <c r="G125" s="53">
        <f>G60</f>
        <v>0.16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 t="e">
        <f>CQ60</f>
        <v>#DIV/0!</v>
      </c>
      <c r="CR125" s="53" t="e">
        <f>CR60</f>
        <v>#DIV/0!</v>
      </c>
      <c r="CS125" s="53" t="e">
        <f>CS60</f>
        <v>#DIV/0!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 t="e">
        <f aca="true" t="shared" si="6" ref="CY125:DD125">CY60</f>
        <v>#DIV/0!</v>
      </c>
      <c r="CZ125" s="53" t="e">
        <f t="shared" si="6"/>
        <v>#DIV/0!</v>
      </c>
      <c r="DA125" s="53" t="e">
        <f t="shared" si="6"/>
        <v>#DIV/0!</v>
      </c>
      <c r="DB125" s="53" t="e">
        <f t="shared" si="6"/>
        <v>#DIV/0!</v>
      </c>
      <c r="DC125" s="53" t="e">
        <f t="shared" si="6"/>
        <v>#DIV/0!</v>
      </c>
      <c r="DD125" s="53" t="e">
        <f t="shared" si="6"/>
        <v>#DIV/0!</v>
      </c>
      <c r="DE125" s="33"/>
      <c r="DF125" s="53" t="e">
        <f aca="true" t="shared" si="7" ref="DF125:DK125">DF60</f>
        <v>#DIV/0!</v>
      </c>
      <c r="DG125" s="53" t="e">
        <f t="shared" si="7"/>
        <v>#DIV/0!</v>
      </c>
      <c r="DH125" s="53" t="e">
        <f t="shared" si="7"/>
        <v>#DIV/0!</v>
      </c>
      <c r="DI125" s="53" t="e">
        <f t="shared" si="7"/>
        <v>#DIV/0!</v>
      </c>
      <c r="DJ125" s="53" t="e">
        <f t="shared" si="7"/>
        <v>#DIV/0!</v>
      </c>
      <c r="DK125" s="53" t="e">
        <f t="shared" si="7"/>
        <v>#DIV/0!</v>
      </c>
      <c r="DL125" s="33"/>
      <c r="DM125" s="53" t="e">
        <f>DM60</f>
        <v>#DIV/0!</v>
      </c>
      <c r="DN125" s="53" t="e">
        <f>DN60</f>
        <v>#DIV/0!</v>
      </c>
      <c r="DO125" s="33"/>
      <c r="DP125" s="53" t="e">
        <f>DP60</f>
        <v>#DIV/0!</v>
      </c>
      <c r="DQ125" s="53" t="e">
        <f>DQ60</f>
        <v>#DIV/0!</v>
      </c>
      <c r="DR125" s="53" t="e">
        <f>DR60</f>
        <v>#DIV/0!</v>
      </c>
      <c r="DS125" s="53" t="e">
        <f>DS60</f>
        <v>#DIV/0!</v>
      </c>
      <c r="DT125" s="33"/>
      <c r="DU125" s="53" t="e">
        <f>DU60</f>
        <v>#DIV/0!</v>
      </c>
      <c r="DV125" s="53" t="e">
        <f>DV60</f>
        <v>#DIV/0!</v>
      </c>
      <c r="DW125" s="33"/>
      <c r="DX125" s="53" t="e">
        <f>DX60</f>
        <v>#DIV/0!</v>
      </c>
      <c r="DY125" s="53" t="e">
        <f>DY60</f>
        <v>#DIV/0!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8</v>
      </c>
      <c r="E126" s="54">
        <f>E59</f>
        <v>9</v>
      </c>
      <c r="F126" s="54">
        <f>F59</f>
        <v>4</v>
      </c>
      <c r="G126" s="54">
        <f>G59</f>
        <v>4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0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0</v>
      </c>
      <c r="DA126" s="54">
        <f t="shared" si="8"/>
        <v>0</v>
      </c>
      <c r="DB126" s="54">
        <f t="shared" si="8"/>
        <v>0</v>
      </c>
      <c r="DC126" s="54">
        <f t="shared" si="8"/>
        <v>0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0</v>
      </c>
      <c r="DI126" s="54">
        <f t="shared" si="9"/>
        <v>0</v>
      </c>
      <c r="DJ126" s="54">
        <f t="shared" si="9"/>
        <v>0</v>
      </c>
      <c r="DK126" s="54">
        <f t="shared" si="9"/>
        <v>0</v>
      </c>
      <c r="DL126" s="35"/>
      <c r="DM126" s="54">
        <f>DM59</f>
        <v>0</v>
      </c>
      <c r="DN126" s="54">
        <f>DN59</f>
        <v>0</v>
      </c>
      <c r="DO126" s="35"/>
      <c r="DP126" s="54">
        <f>DP59</f>
        <v>0</v>
      </c>
      <c r="DQ126" s="54">
        <f>DQ59</f>
        <v>0</v>
      </c>
      <c r="DR126" s="54">
        <f>DR59</f>
        <v>0</v>
      </c>
      <c r="DS126" s="54">
        <f>DS59</f>
        <v>0</v>
      </c>
      <c r="DT126" s="35"/>
      <c r="DU126" s="54">
        <f>DU59</f>
        <v>0</v>
      </c>
      <c r="DV126" s="54">
        <f>DV59</f>
        <v>0</v>
      </c>
      <c r="DW126" s="35"/>
      <c r="DX126" s="54">
        <f>DX59</f>
        <v>0</v>
      </c>
      <c r="DY126" s="54">
        <f>DY59</f>
        <v>0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  <mergeCell ref="I4:M4"/>
    <mergeCell ref="I5:M5"/>
    <mergeCell ref="AS4:AW4"/>
    <mergeCell ref="AS5:AW5"/>
    <mergeCell ref="AG4:AK4"/>
    <mergeCell ref="AG5:AK5"/>
    <mergeCell ref="AM4:AQ4"/>
    <mergeCell ref="AM5:AQ5"/>
    <mergeCell ref="AY4:BA4"/>
    <mergeCell ref="AY5:BA5"/>
    <mergeCell ref="BC4:BE4"/>
    <mergeCell ref="BC5:BE5"/>
    <mergeCell ref="BG4:BI4"/>
    <mergeCell ref="BG5:BI5"/>
    <mergeCell ref="BK4:BM4"/>
    <mergeCell ref="BK5:BM5"/>
    <mergeCell ref="BO4:BQ4"/>
    <mergeCell ref="BO5:BQ5"/>
    <mergeCell ref="BS4:BU4"/>
    <mergeCell ref="BS5:BU5"/>
    <mergeCell ref="BW4:BY4"/>
    <mergeCell ref="BW5:BY5"/>
    <mergeCell ref="CA4:CC4"/>
    <mergeCell ref="CA5:CC5"/>
    <mergeCell ref="CE4:CG4"/>
    <mergeCell ref="CE5:CG5"/>
    <mergeCell ref="CI4:CK4"/>
    <mergeCell ref="CI5:CK5"/>
    <mergeCell ref="CM4:CO4"/>
    <mergeCell ref="CM5:CO5"/>
    <mergeCell ref="CQ4:CS4"/>
    <mergeCell ref="CQ5:CS5"/>
    <mergeCell ref="CU4:CW4"/>
    <mergeCell ref="CU5:CW5"/>
    <mergeCell ref="CY4:DD4"/>
    <mergeCell ref="CY5:DD5"/>
    <mergeCell ref="DF4:DK4"/>
    <mergeCell ref="DF5:DK5"/>
    <mergeCell ref="DM4:DN4"/>
    <mergeCell ref="DM5:DN5"/>
    <mergeCell ref="DP4:DS4"/>
    <mergeCell ref="DP5:DS5"/>
    <mergeCell ref="DX4:DY4"/>
    <mergeCell ref="DX5:DY5"/>
    <mergeCell ref="DU4:DV4"/>
    <mergeCell ref="DU5:DV5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628"/>
  <sheetViews>
    <sheetView showGridLines="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9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  <row r="673" ht="33" customHeight="1"/>
  </sheetData>
  <mergeCells count="3">
    <mergeCell ref="B2:L2"/>
    <mergeCell ref="A47:K47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63" r:id="rId2"/>
  <rowBreaks count="14" manualBreakCount="14">
    <brk id="49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  <brk id="660" max="12" man="1"/>
    <brk id="734" max="12" man="1"/>
    <brk id="809" max="12" man="1"/>
  </rowBreaks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A1:M6"/>
  <sheetViews>
    <sheetView showGridLines="0" zoomScaleSheetLayoutView="10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05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</sheetData>
  <sheetProtection/>
  <mergeCells count="2">
    <mergeCell ref="B2:L2"/>
    <mergeCell ref="A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scale="70" r:id="rId2"/>
  <rowBreaks count="11" manualBreakCount="11">
    <brk id="49" max="12" man="1"/>
    <brk id="118" max="12" man="1"/>
    <brk id="187" max="12" man="1"/>
    <brk id="233" max="12" man="1"/>
    <brk id="279" max="12" man="1"/>
    <brk id="325" max="12" man="1"/>
    <brk id="371" max="12" man="1"/>
    <brk id="417" max="12" man="1"/>
    <brk id="463" max="12" man="1"/>
    <brk id="509" max="12" man="1"/>
    <brk id="555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zaghari</dc:creator>
  <cp:keywords/>
  <dc:description/>
  <cp:lastModifiedBy>richard murray</cp:lastModifiedBy>
  <cp:lastPrinted>2009-07-02T11:21:27Z</cp:lastPrinted>
  <dcterms:created xsi:type="dcterms:W3CDTF">2002-05-07T11:48:31Z</dcterms:created>
  <dcterms:modified xsi:type="dcterms:W3CDTF">2009-07-02T11:58:24Z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659496626</vt:i4>
  </property>
  <property fmtid="{D5CDD505-2E9C-101B-9397-08002B2CF9AE}" pid="3" name="_EmailSubject">
    <vt:lpwstr>URBEM</vt:lpwstr>
  </property>
  <property fmtid="{D5CDD505-2E9C-101B-9397-08002B2CF9AE}" pid="4" name="_AuthorEmail">
    <vt:lpwstr>Javier.Stanziola@neweconomics.org</vt:lpwstr>
  </property>
  <property fmtid="{D5CDD505-2E9C-101B-9397-08002B2CF9AE}" pid="5" name="_AuthorEmailDisplayName">
    <vt:lpwstr>Javier Stanziola</vt:lpwstr>
  </property>
  <property fmtid="{D5CDD505-2E9C-101B-9397-08002B2CF9AE}" pid="6" name="_PreviousAdHocReviewCycleID">
    <vt:i4>522635235</vt:i4>
  </property>
  <property fmtid="{D5CDD505-2E9C-101B-9397-08002B2CF9AE}" pid="7" name="_ReviewingToolsShownOnce">
    <vt:lpwstr/>
  </property>
</Properties>
</file>